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9720" windowHeight="1575" firstSheet="6" activeTab="6"/>
  </bookViews>
  <sheets>
    <sheet name="III E -AR" sheetId="1" r:id="rId1"/>
    <sheet name="III E -GP" sheetId="2" r:id="rId2"/>
    <sheet name="III FiR-FiRS" sheetId="3" r:id="rId3"/>
    <sheet name="III FiR-GRF" sheetId="4" r:id="rId4"/>
    <sheet name="III FiR-IiN" sheetId="5" r:id="rId5"/>
    <sheet name="III FiR-PiDF" sheetId="6" r:id="rId6"/>
    <sheet name="III MSG -BM" sheetId="7" r:id="rId7"/>
    <sheet name="III MSG -PnJRE" sheetId="8" r:id="rId8"/>
    <sheet name="III MSG -ZPiFSUE" sheetId="9" r:id="rId9"/>
    <sheet name="III Z -KM" sheetId="10" r:id="rId10"/>
    <sheet name="III Z -ZPro" sheetId="11" r:id="rId11"/>
    <sheet name="III Z -PiPL" sheetId="12" r:id="rId12"/>
    <sheet name="III Z -ZPrz " sheetId="13" r:id="rId13"/>
  </sheets>
  <definedNames/>
  <calcPr fullCalcOnLoad="1"/>
</workbook>
</file>

<file path=xl/sharedStrings.xml><?xml version="1.0" encoding="utf-8"?>
<sst xmlns="http://schemas.openxmlformats.org/spreadsheetml/2006/main" count="1094" uniqueCount="276">
  <si>
    <t>Ogółem</t>
  </si>
  <si>
    <t>W</t>
  </si>
  <si>
    <t>Uwagi</t>
  </si>
  <si>
    <t>Punkty ECTS</t>
  </si>
  <si>
    <t>Egzam.</t>
  </si>
  <si>
    <t>oceną</t>
  </si>
  <si>
    <t>Zal.bez</t>
  </si>
  <si>
    <t>oceny</t>
  </si>
  <si>
    <t>Lp</t>
  </si>
  <si>
    <t>Przedmiot</t>
  </si>
  <si>
    <t>Godziny dydaktyczne</t>
  </si>
  <si>
    <t>w roku</t>
  </si>
  <si>
    <t>Zal.z</t>
  </si>
  <si>
    <t>Ć</t>
  </si>
  <si>
    <t>Zal.przedm.w semestrze</t>
  </si>
  <si>
    <t>RAZEM</t>
  </si>
  <si>
    <t>Łączna liczba godzin w programie studenta</t>
  </si>
  <si>
    <t>wykładów</t>
  </si>
  <si>
    <t>ćwiczeń</t>
  </si>
  <si>
    <t>laboratoriów</t>
  </si>
  <si>
    <t>Wydział Nauk Ekonomicznych</t>
  </si>
  <si>
    <t>Studia stacjonarne I stopnia</t>
  </si>
  <si>
    <t>Kierunek: FiR</t>
  </si>
  <si>
    <t>Kierunek: MSG</t>
  </si>
  <si>
    <t>S/L</t>
  </si>
  <si>
    <t>Rok III</t>
  </si>
  <si>
    <t xml:space="preserve">    Sem."5"</t>
  </si>
  <si>
    <t xml:space="preserve">    Sem."6"</t>
  </si>
  <si>
    <t>ZARZĄDZANIE FINANSAMI</t>
  </si>
  <si>
    <t>MIĘDZYNARODOWA OCHRONA ŚRODOWISKA</t>
  </si>
  <si>
    <t>SMINARIUM DYPLOMOWE</t>
  </si>
  <si>
    <t>S-5,6</t>
  </si>
  <si>
    <t>SEMINARIUM DYPLOMOWE</t>
  </si>
  <si>
    <t>KULTURA PRZEDSIEBIORCZOŚCI</t>
  </si>
  <si>
    <t>W,Ć-5</t>
  </si>
  <si>
    <t>MARKETING MIĘDZYNARODOWY</t>
  </si>
  <si>
    <t>Ć-5</t>
  </si>
  <si>
    <t>ROZLICZENIA MIEDZYNARODOWE</t>
  </si>
  <si>
    <t>MIĘDZYNAR. PORÓWNANIA GOSPOD.</t>
  </si>
  <si>
    <t>EKONOMETRIA</t>
  </si>
  <si>
    <t>ANALIZA FINANSOWA</t>
  </si>
  <si>
    <t>RYNKI FINANSOWE</t>
  </si>
  <si>
    <t>EKONOMIKA HANDLU ZAGRANICZNEGO</t>
  </si>
  <si>
    <t>W,C-5</t>
  </si>
  <si>
    <t>ZARZĄDZ. STRATEGICZNE</t>
  </si>
  <si>
    <t>ZARZĄDZANIE ZASOBAMI LUDZKIMI</t>
  </si>
  <si>
    <t>W,Ć-6</t>
  </si>
  <si>
    <t xml:space="preserve">MARKETINGOWA GRA MENEDŻERSKA </t>
  </si>
  <si>
    <t xml:space="preserve">CONTROLLING </t>
  </si>
  <si>
    <t xml:space="preserve">BADANIA JAKOŚCIOWE W MARKETINGU </t>
  </si>
  <si>
    <t xml:space="preserve">MARKETING INTERAKTYWNY </t>
  </si>
  <si>
    <t>C-6</t>
  </si>
  <si>
    <t>METODY ZARZĄDZANIA STRATEGICZNEGO</t>
  </si>
  <si>
    <t>ZARZĄDZANIE ZMIANAMI</t>
  </si>
  <si>
    <t xml:space="preserve">Rok III </t>
  </si>
  <si>
    <t xml:space="preserve">Kierunek: E </t>
  </si>
  <si>
    <t>Sem."5"</t>
  </si>
  <si>
    <t>Sem."6"</t>
  </si>
  <si>
    <t>ZARZĄDZANIE STARTEGICZNE</t>
  </si>
  <si>
    <t>W-6</t>
  </si>
  <si>
    <t>W,L,C-5</t>
  </si>
  <si>
    <t>ZARZĄDZANIE PROCESAMI INNOWACYJNYMI</t>
  </si>
  <si>
    <t>L,Ć-6</t>
  </si>
  <si>
    <t>L,Ć-5</t>
  </si>
  <si>
    <t>INSTRUM EKONOM.-FIN. OCHRONY ŚROD.</t>
  </si>
  <si>
    <t>KRYZYSY FINANSOWE</t>
  </si>
  <si>
    <t>ZARZADZANIE STRATEGICZNE</t>
  </si>
  <si>
    <t>FINANSE MIĘDZYNARODOWE</t>
  </si>
  <si>
    <t>Plan studiów na rok akad. 2009/2010</t>
  </si>
  <si>
    <t>Kierunek: Z</t>
  </si>
  <si>
    <t>Specjalność: AR</t>
  </si>
  <si>
    <t>Specjalność: GP</t>
  </si>
  <si>
    <t>Specjalność: FiRS</t>
  </si>
  <si>
    <t>Specjalność: GRF</t>
  </si>
  <si>
    <t>Specjalność: IiN</t>
  </si>
  <si>
    <t>Specjalność: PiDF</t>
  </si>
  <si>
    <t>Specjalność: BM</t>
  </si>
  <si>
    <t>Specjalność: PnJRE</t>
  </si>
  <si>
    <t>Specjalność: ZPiFSUE</t>
  </si>
  <si>
    <t xml:space="preserve">Specjalność:  KM </t>
  </si>
  <si>
    <t xml:space="preserve">Specjalność:  ZPro </t>
  </si>
  <si>
    <t>Specjalność: PiPL</t>
  </si>
  <si>
    <t>Specjalność: ZPrz</t>
  </si>
  <si>
    <t xml:space="preserve">Wybór 3 do zal. w sem.5   </t>
  </si>
  <si>
    <t xml:space="preserve">Wybór 3 do zal. w sem.5 </t>
  </si>
  <si>
    <t xml:space="preserve">Wybór 3 do zal. w sem.6   </t>
  </si>
  <si>
    <t xml:space="preserve">Wybór 3 do zal. w sem.6    </t>
  </si>
  <si>
    <t xml:space="preserve">Wybór 3 do zal. w sem.6  </t>
  </si>
  <si>
    <t xml:space="preserve">Wybór 3 do zal. w sem.5  </t>
  </si>
  <si>
    <t>30 godz. wykł.</t>
  </si>
  <si>
    <t>15 godz. wykł. i 15 godz. ćw.</t>
  </si>
  <si>
    <t>15 godz. wykł. i 15 godz. lab.</t>
  </si>
  <si>
    <t>10 godz. wykł. i 20 godz. ćw.</t>
  </si>
  <si>
    <t>10 godz. wykł. i 20 godz. lab.</t>
  </si>
  <si>
    <t>PRZEDMIOTY specjalizacyjne - do wyboru - SEM. 6</t>
  </si>
  <si>
    <t xml:space="preserve">PRZEDMIOTY specjalizacyjne - do wyboru - SEM. 5 </t>
  </si>
  <si>
    <t>W/Ć/L-6</t>
  </si>
  <si>
    <t>W/Ć/L-5</t>
  </si>
  <si>
    <t>*)</t>
  </si>
  <si>
    <r>
      <t xml:space="preserve">Z każdego "przedmiotu specjalizacyjnego (do wyboru)" student otrzymuje </t>
    </r>
    <r>
      <rPr>
        <b/>
        <sz val="10"/>
        <rFont val="Arial CE"/>
        <family val="0"/>
      </rPr>
      <t>jedną ocenę i 3 pkt. ECTS</t>
    </r>
    <r>
      <rPr>
        <sz val="10"/>
        <rFont val="Arial CE"/>
        <family val="0"/>
      </rPr>
      <t>, bez względu na formę odbytych zajęć.</t>
    </r>
  </si>
  <si>
    <t>Ć,L-5</t>
  </si>
  <si>
    <t>KOMPUTEROWE PAKIETY STATYSTYCZNE</t>
  </si>
  <si>
    <t>L-5</t>
  </si>
  <si>
    <t>RYNKI I PRZEDSIĘBIORSTWA GLOBALNE</t>
  </si>
  <si>
    <t>ORGANIZACJA BIZNESU</t>
  </si>
  <si>
    <t>EKONOMIA GOSPODARSTW DOMOWYCH</t>
  </si>
  <si>
    <t>BLOK 1</t>
  </si>
  <si>
    <t>BLOK 2</t>
  </si>
  <si>
    <t>BLOK 3</t>
  </si>
  <si>
    <t>BLOK 4</t>
  </si>
  <si>
    <t>PRAWO I POSTĘPOWANIE ADMINISTRACYJNE</t>
  </si>
  <si>
    <t>ADMINISTRACJA PUBLICZNA</t>
  </si>
  <si>
    <t>ZAMÓWIENIA PUBLICZNE</t>
  </si>
  <si>
    <t>RYNEK PRACY (ćw) i PRAWO PRACY (wykł)</t>
  </si>
  <si>
    <t>BLOK 1 - Ochrona zdrowia</t>
  </si>
  <si>
    <t>BLOK 2 - Ubezpieczenia w sektorze publicznym</t>
  </si>
  <si>
    <t>BLOK 4 - Pozarynkowe aspekty gospod. publicznej</t>
  </si>
  <si>
    <t>BLOK 3 - Samorząd terytorialny</t>
  </si>
  <si>
    <t>Wybór 1 bloku do zal.w sem.5 Wybór 1 bloku do zal.w sem.6</t>
  </si>
  <si>
    <r>
      <t>*)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Student </t>
    </r>
    <r>
      <rPr>
        <b/>
        <sz val="10"/>
        <rFont val="Arial CE"/>
        <family val="0"/>
      </rPr>
      <t>tej specjalności</t>
    </r>
    <r>
      <rPr>
        <sz val="10"/>
        <rFont val="Arial CE"/>
        <family val="0"/>
      </rPr>
      <t xml:space="preserve"> zobowiązany jest zaliczyć </t>
    </r>
    <r>
      <rPr>
        <b/>
        <sz val="10"/>
        <rFont val="Arial CE"/>
        <family val="0"/>
      </rPr>
      <t>w każdym semestrze</t>
    </r>
    <r>
      <rPr>
        <sz val="10"/>
        <rFont val="Arial CE"/>
        <family val="0"/>
      </rPr>
      <t xml:space="preserve"> 90 godz. zajęć z </t>
    </r>
    <r>
      <rPr>
        <b/>
        <sz val="10"/>
        <rFont val="Arial CE"/>
        <family val="0"/>
      </rPr>
      <t>"Przedmiotów specjalizacyjnych (do wyboru)"</t>
    </r>
    <r>
      <rPr>
        <sz val="10"/>
        <rFont val="Arial CE"/>
        <family val="0"/>
      </rPr>
      <t xml:space="preserve">,  wybierając </t>
    </r>
    <r>
      <rPr>
        <b/>
        <sz val="10"/>
        <rFont val="Arial CE"/>
        <family val="0"/>
      </rPr>
      <t>jeden BLOK tematyczny</t>
    </r>
    <r>
      <rPr>
        <sz val="10"/>
        <rFont val="Arial CE"/>
        <family val="0"/>
      </rPr>
      <t xml:space="preserve"> (zawierający 3 przedmioty) spośród 4 proponowanych bloków, </t>
    </r>
    <r>
      <rPr>
        <b/>
        <sz val="10"/>
        <rFont val="Arial CE"/>
        <family val="0"/>
      </rPr>
      <t>bez względu na formę zajęć</t>
    </r>
    <r>
      <rPr>
        <sz val="10"/>
        <rFont val="Arial CE"/>
        <family val="0"/>
      </rPr>
      <t>. Każdy przedmiot to 30 godzin zajęć.</t>
    </r>
  </si>
  <si>
    <r>
      <t>*)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Student </t>
    </r>
    <r>
      <rPr>
        <b/>
        <sz val="10"/>
        <rFont val="Arial CE"/>
        <family val="0"/>
      </rPr>
      <t>tej specjalności</t>
    </r>
    <r>
      <rPr>
        <sz val="10"/>
        <rFont val="Arial CE"/>
        <family val="0"/>
      </rPr>
      <t xml:space="preserve"> zobowiązany jest zaliczyć </t>
    </r>
    <r>
      <rPr>
        <b/>
        <sz val="10"/>
        <rFont val="Arial CE"/>
        <family val="0"/>
      </rPr>
      <t>w każdym semestrze</t>
    </r>
    <r>
      <rPr>
        <sz val="10"/>
        <rFont val="Arial CE"/>
        <family val="0"/>
      </rPr>
      <t xml:space="preserve"> 90 godz. zajęć z </t>
    </r>
    <r>
      <rPr>
        <b/>
        <sz val="10"/>
        <rFont val="Arial CE"/>
        <family val="0"/>
      </rPr>
      <t>"Przedmiotów specjalizacyjnych (do wyboru)"</t>
    </r>
    <r>
      <rPr>
        <sz val="10"/>
        <rFont val="Arial CE"/>
        <family val="0"/>
      </rPr>
      <t xml:space="preserve">,  wybierając </t>
    </r>
    <r>
      <rPr>
        <b/>
        <sz val="10"/>
        <rFont val="Arial CE"/>
        <family val="0"/>
      </rPr>
      <t>3 przedmioty</t>
    </r>
    <r>
      <rPr>
        <sz val="10"/>
        <rFont val="Arial CE"/>
        <family val="0"/>
      </rPr>
      <t xml:space="preserve"> spośród 5 proponowanych, </t>
    </r>
    <r>
      <rPr>
        <b/>
        <sz val="10"/>
        <rFont val="Arial CE"/>
        <family val="0"/>
      </rPr>
      <t>bez względu na formę zajęć</t>
    </r>
    <r>
      <rPr>
        <sz val="10"/>
        <rFont val="Arial CE"/>
        <family val="0"/>
      </rPr>
      <t>. Każdy przedmiot to 30 godzin zajęć.</t>
    </r>
  </si>
  <si>
    <r>
      <t>*)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Student </t>
    </r>
    <r>
      <rPr>
        <b/>
        <sz val="10"/>
        <rFont val="Arial CE"/>
        <family val="0"/>
      </rPr>
      <t>tej specjalności</t>
    </r>
    <r>
      <rPr>
        <sz val="10"/>
        <rFont val="Arial CE"/>
        <family val="0"/>
      </rPr>
      <t xml:space="preserve"> zobowiązany jest zaliczyć w</t>
    </r>
    <r>
      <rPr>
        <b/>
        <sz val="10"/>
        <rFont val="Arial CE"/>
        <family val="0"/>
      </rPr>
      <t xml:space="preserve"> każdym semestrze</t>
    </r>
    <r>
      <rPr>
        <sz val="10"/>
        <rFont val="Arial CE"/>
        <family val="0"/>
      </rPr>
      <t xml:space="preserve"> 90 godz. zajęć z </t>
    </r>
    <r>
      <rPr>
        <b/>
        <sz val="10"/>
        <rFont val="Arial CE"/>
        <family val="0"/>
      </rPr>
      <t>"Przedmiotów specjalizacyjnych (do wyboru)"</t>
    </r>
    <r>
      <rPr>
        <sz val="10"/>
        <rFont val="Arial CE"/>
        <family val="0"/>
      </rPr>
      <t xml:space="preserve">,  wybierając </t>
    </r>
    <r>
      <rPr>
        <b/>
        <sz val="10"/>
        <rFont val="Arial CE"/>
        <family val="0"/>
      </rPr>
      <t>3 przedmioty</t>
    </r>
    <r>
      <rPr>
        <sz val="10"/>
        <rFont val="Arial CE"/>
        <family val="0"/>
      </rPr>
      <t xml:space="preserve"> spośród 5 proponowanych, </t>
    </r>
    <r>
      <rPr>
        <b/>
        <sz val="10"/>
        <rFont val="Arial CE"/>
        <family val="0"/>
      </rPr>
      <t>bez względu na formę zajęć</t>
    </r>
    <r>
      <rPr>
        <sz val="10"/>
        <rFont val="Arial CE"/>
        <family val="0"/>
      </rPr>
      <t>. Każdy przedmiot to 30 godzin zajęć.</t>
    </r>
  </si>
  <si>
    <t>W/Ć/L-5,6</t>
  </si>
  <si>
    <t xml:space="preserve">1.Rynek nieruchomości </t>
  </si>
  <si>
    <t>1.Rynek usług transportowych</t>
  </si>
  <si>
    <t>2.Rynek reklamy</t>
  </si>
  <si>
    <t>1.Rynek usług turystycznych</t>
  </si>
  <si>
    <t>2.Psychologiczne aspekty podejmowania decyzji</t>
  </si>
  <si>
    <t>3.Rynek produktów ekologicznych</t>
  </si>
  <si>
    <t>1.Rynek odpadów</t>
  </si>
  <si>
    <t>2.Rynek paliw</t>
  </si>
  <si>
    <t>3.Mechanizmy i instrumenty ochrony środowiska</t>
  </si>
  <si>
    <t>1.System ochrony zdrowia</t>
  </si>
  <si>
    <t>2.Finansowanie ochrony zdrowia</t>
  </si>
  <si>
    <t>3.Reformy systemu ochrony zdrowia</t>
  </si>
  <si>
    <t>1.Ubezpieczenia społeczne</t>
  </si>
  <si>
    <t>2.Ubezpieczenia gospodarcze</t>
  </si>
  <si>
    <t>3.Szkody i zabezpieczenia roszczeń ekologicznych</t>
  </si>
  <si>
    <t>1.Strategia rozwoju regionalnego</t>
  </si>
  <si>
    <t>2.Finanse lokalne</t>
  </si>
  <si>
    <t>3.Finansowanie infrastruktury</t>
  </si>
  <si>
    <t>1.Analiza kosztów i korzyści</t>
  </si>
  <si>
    <t>2.Programowanie i wdrażanie zrównoważonego rozwoju</t>
  </si>
  <si>
    <t>3.Ekologiczne podstawy działalnosci gospodarczej</t>
  </si>
  <si>
    <t>1.Bankowość korporacyjna</t>
  </si>
  <si>
    <t>2.Planowanie i ocena inwestycji rzeczowych</t>
  </si>
  <si>
    <t>3.Zarządzanie kapitałem obrotowym</t>
  </si>
  <si>
    <t>4.Społeczne kompetencje menedżera</t>
  </si>
  <si>
    <t>1.Windykacja i zarządzanie wierzytelnościami</t>
  </si>
  <si>
    <t>2.Współpraca przedsiębiorstw z podmiotami publicznymi</t>
  </si>
  <si>
    <t>4.Podstawy analizy finans. w ocenie przedsiębiorstwa</t>
  </si>
  <si>
    <t>5.Przedsiębiorstwo w warunkach likwidacji i upadłości</t>
  </si>
  <si>
    <t>1.Bankowość inwestycyjna</t>
  </si>
  <si>
    <t>2.Finansowanie przedsięwzięć podwyższonego ryzyka</t>
  </si>
  <si>
    <t>3.Wschodzące rynki nieruchomości</t>
  </si>
  <si>
    <t>4.Wybrane zagadn. międzynar.prawa podatkowego</t>
  </si>
  <si>
    <t>5.Międzynarodowe porównania gospodarcze</t>
  </si>
  <si>
    <t>1.Integracja walutowa</t>
  </si>
  <si>
    <t>2.Produkty strukturyzowane</t>
  </si>
  <si>
    <t>3.Podst. analizy fundamentalnej i technicznej na rynkach finansowych</t>
  </si>
  <si>
    <t>4.Korporacje transnarodowe</t>
  </si>
  <si>
    <t>5.Międzynarodowe organizacje finansowe</t>
  </si>
  <si>
    <t>1.Bankowość hipoteczna</t>
  </si>
  <si>
    <t>2.Ekonomika rynku nieruchomości</t>
  </si>
  <si>
    <t>3.Finans.przedsięwzięć o wysokim poziomie ryzyka</t>
  </si>
  <si>
    <t>4.Strategie zarządzania majątkiem</t>
  </si>
  <si>
    <t>5.Usługi asset management</t>
  </si>
  <si>
    <t>1.Developing nieruchomości</t>
  </si>
  <si>
    <t>2.Wycena nieruchomości</t>
  </si>
  <si>
    <t>3.Zarządzanie ryzykiem inwestycji</t>
  </si>
  <si>
    <t>4.Partnerstwo publiczno-prywatne</t>
  </si>
  <si>
    <t>5.Podstawy gospodarki przestrzennej</t>
  </si>
  <si>
    <t>1.Społeczne kompetencje menedżera</t>
  </si>
  <si>
    <t>2.Bankowość detaliczna</t>
  </si>
  <si>
    <t>3.Kredyty mieszkaniowe</t>
  </si>
  <si>
    <t>4.Fundusze wspólnego inwestowania</t>
  </si>
  <si>
    <t>5.Bankowość spółdzielcza</t>
  </si>
  <si>
    <t>1.Private banking</t>
  </si>
  <si>
    <t>2.Skonsolidowany nadzór finansowy</t>
  </si>
  <si>
    <t>3.Bankowość elektroniczna</t>
  </si>
  <si>
    <t>4.Scoring kredytowy klientów indywidualnych</t>
  </si>
  <si>
    <t>5.Innowacje na rynku usług i produktów bankowych</t>
  </si>
  <si>
    <t>1.Reklama internetowa w biznesie międzynarod.</t>
  </si>
  <si>
    <t>2.Bezpieczeństwo ekonomiczne</t>
  </si>
  <si>
    <t>3.Administracja samorządowa w Europie</t>
  </si>
  <si>
    <t>5.Dziennikarstwo ekonomiczne w biznesie międzynarod.</t>
  </si>
  <si>
    <t>1.Zarządzanie projektami w ujęciu międzynarodowym</t>
  </si>
  <si>
    <t>2.Networking-nowy model biznesowy w gospodarce globalnej</t>
  </si>
  <si>
    <t>3.Finanse międzynarodowe</t>
  </si>
  <si>
    <t>4.Transport i spedycja w handlu międzynarodowym</t>
  </si>
  <si>
    <t>5.Miejsce handlu międzynarod. w rozwoju gospodarczym świata</t>
  </si>
  <si>
    <t>1.Polityka konkurencji</t>
  </si>
  <si>
    <t>2.Jednolity rynek europejski</t>
  </si>
  <si>
    <t>3.Rynki pracy UE</t>
  </si>
  <si>
    <t>4.Polityka innowacyjna i strategie rozwoju innowacyjnego</t>
  </si>
  <si>
    <t>5.Przedsiębiorcy jako beneficjenci funduszy strukturalnych</t>
  </si>
  <si>
    <t>1.Przedsiębiorstwo na rynku europejskim</t>
  </si>
  <si>
    <t>2.Cła i procedury celne w UE</t>
  </si>
  <si>
    <t>3.Biznesplan i elementy analizy ekonomicznej</t>
  </si>
  <si>
    <t>4.Zamówienia publiczne w prawie UE</t>
  </si>
  <si>
    <t>5.Polityka podatkowa w krajach UE</t>
  </si>
  <si>
    <t>1.Podstawy prawne działań strukturalnych UE</t>
  </si>
  <si>
    <t>2.Programowanie rozwoju regionalnego w UE i w Polsce</t>
  </si>
  <si>
    <t>3.Zasady i procedury sporządzania wniosków</t>
  </si>
  <si>
    <t>4.Biznesplan i elementy analizy ekonomicznej</t>
  </si>
  <si>
    <t>5.Pomoc publiczna i zamówienia publiczne w prawie UE</t>
  </si>
  <si>
    <t>1.Strategie rozwoju regionów i metody analizy regionalnej</t>
  </si>
  <si>
    <t>2.Polityka innowacyjna i strategie rozwoju innowacyjnego</t>
  </si>
  <si>
    <t>3.Polityka rozwoju obszarów wiejskich</t>
  </si>
  <si>
    <t>4.Przedsiębiorcy jako beneficjenci funduszy strukturalnych</t>
  </si>
  <si>
    <t>5.Jedn. samorz. teryt. jako beneficjenci fund. strukturalnych</t>
  </si>
  <si>
    <t>2.Komunikacja marketingowa w Internecie</t>
  </si>
  <si>
    <t>3.Negocjacje w biznesie</t>
  </si>
  <si>
    <t>4.Wartość marki i jej pomiar</t>
  </si>
  <si>
    <t>5.Kreowanie wizerunku kraju i regionu</t>
  </si>
  <si>
    <t>2.Strategia kreatywna w reklamie</t>
  </si>
  <si>
    <t>3.Marketing na rynku mediów</t>
  </si>
  <si>
    <t>1.Zarządzanie innowacjami</t>
  </si>
  <si>
    <t>2.Zarządzanie promocją</t>
  </si>
  <si>
    <t>3.Marka korporacyjna</t>
  </si>
  <si>
    <t>4.Prognozowanie sprzedaży</t>
  </si>
  <si>
    <t>5.Działania marketingowe w Internecie</t>
  </si>
  <si>
    <t>1.Strategia marki na rynkach międzynarodowych</t>
  </si>
  <si>
    <t>2.Zarządzanie marketingiem produktów finansowych</t>
  </si>
  <si>
    <t>3.Zarządzanie produktem na rynkach inwestycyjnych</t>
  </si>
  <si>
    <t>4.Controlling marketingowy</t>
  </si>
  <si>
    <t>5.Statystyczna analiza danych marketingowych</t>
  </si>
  <si>
    <t>1.Informatyzacja procesów w organizacji</t>
  </si>
  <si>
    <t>2.Procesy we współczesnych koncepcjach zarządzania</t>
  </si>
  <si>
    <t>3.Menedżer - przywódca w organizacji</t>
  </si>
  <si>
    <t>4.Wybrane zagadnienia zarządzania projektami</t>
  </si>
  <si>
    <t>5.Controlling procesów i projektów</t>
  </si>
  <si>
    <t>1.Sieci i łańcuchy logistyczne</t>
  </si>
  <si>
    <t>2.Podejście procesowe w zarządzaniu jakością</t>
  </si>
  <si>
    <t>3.Projekt. i wdrażanie społecznej odpowiedzialności przeds-wa</t>
  </si>
  <si>
    <t>4.SAP-zintegrowany system informatyczny zarządzania</t>
  </si>
  <si>
    <t>5.Narzędzia "odchudzania" przedsiębiorstwa</t>
  </si>
  <si>
    <t>1.Zarządzanie wartością przedsiębiorstwa</t>
  </si>
  <si>
    <t>2.E-biznes</t>
  </si>
  <si>
    <t>3.Metody podejmowania decyzji biznesowych</t>
  </si>
  <si>
    <t>4.Zarządzanie procesem inwestycyjnym</t>
  </si>
  <si>
    <t>5.Przedsiębiorczość i zarządzanie własną firmą</t>
  </si>
  <si>
    <t>1.Biznesplan</t>
  </si>
  <si>
    <t>2.Społeczna odpowiedzialność biznesu</t>
  </si>
  <si>
    <t>3.Projektowanie i usprawnianie organizacji przedsiębiorstw</t>
  </si>
  <si>
    <t>4.Organizacja i funkcjonowanie instytucji non-profit</t>
  </si>
  <si>
    <t>5.Zarządzanie małym i średnim przedsiębiorstwem</t>
  </si>
  <si>
    <t>5.Wybrane zagadnienia prawa podatkowego</t>
  </si>
  <si>
    <t>3.Inwestycje wysokiego ryzyka</t>
  </si>
  <si>
    <t>L,C-5</t>
  </si>
  <si>
    <t xml:space="preserve">*) </t>
  </si>
  <si>
    <r>
      <t xml:space="preserve">PRZEDMIOTY specjalizacyjne -bloki do wyboru   - SEM. 5 i 6  </t>
    </r>
    <r>
      <rPr>
        <b/>
        <sz val="10"/>
        <color indexed="21"/>
        <rFont val="Arial CE"/>
        <family val="0"/>
      </rPr>
      <t>**)</t>
    </r>
    <r>
      <rPr>
        <sz val="10"/>
        <color indexed="21"/>
        <rFont val="Arial CE"/>
        <family val="0"/>
      </rPr>
      <t xml:space="preserve"> </t>
    </r>
  </si>
  <si>
    <r>
      <t xml:space="preserve">PRZEDMIOTY specjalizacyjne -bloki do wyboru   - SEM. 5 i 6 </t>
    </r>
    <r>
      <rPr>
        <b/>
        <sz val="10"/>
        <color indexed="21"/>
        <rFont val="Arial CE"/>
        <family val="0"/>
      </rPr>
      <t>**)</t>
    </r>
  </si>
  <si>
    <t>EKSPLORACJA DANYCH</t>
  </si>
  <si>
    <t>W,L-6</t>
  </si>
  <si>
    <r>
      <t>**)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0"/>
      </rPr>
      <t>BLOKI, które nie zostaną wybrane</t>
    </r>
    <r>
      <rPr>
        <sz val="10"/>
        <rFont val="Arial CE"/>
        <family val="0"/>
      </rPr>
      <t xml:space="preserve"> przes studentów i nie zostaną włączone do planu zajęć </t>
    </r>
    <r>
      <rPr>
        <b/>
        <sz val="10"/>
        <rFont val="Arial CE"/>
        <family val="0"/>
      </rPr>
      <t>w semestrze 5</t>
    </r>
    <r>
      <rPr>
        <sz val="10"/>
        <rFont val="Arial CE"/>
        <family val="0"/>
      </rPr>
      <t xml:space="preserve">, zostają przeniesione </t>
    </r>
    <r>
      <rPr>
        <b/>
        <sz val="10"/>
        <rFont val="Arial CE"/>
        <family val="0"/>
      </rPr>
      <t>jako oferta</t>
    </r>
    <r>
      <rPr>
        <sz val="10"/>
        <rFont val="Arial CE"/>
        <family val="0"/>
      </rPr>
      <t xml:space="preserve"> przedmiotowa </t>
    </r>
    <r>
      <rPr>
        <b/>
        <sz val="10"/>
        <rFont val="Arial CE"/>
        <family val="0"/>
      </rPr>
      <t>na semestr 6</t>
    </r>
    <r>
      <rPr>
        <sz val="10"/>
        <rFont val="Arial CE"/>
        <family val="0"/>
      </rPr>
      <t>.</t>
    </r>
  </si>
  <si>
    <r>
      <t>*)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Student </t>
    </r>
    <r>
      <rPr>
        <b/>
        <sz val="10"/>
        <rFont val="Arial CE"/>
        <family val="0"/>
      </rPr>
      <t>tej specjalności</t>
    </r>
    <r>
      <rPr>
        <sz val="10"/>
        <rFont val="Arial CE"/>
        <family val="0"/>
      </rPr>
      <t xml:space="preserve"> zobowiązany jest zaliczyć </t>
    </r>
    <r>
      <rPr>
        <b/>
        <sz val="10"/>
        <rFont val="Arial CE"/>
        <family val="0"/>
      </rPr>
      <t>w każdym semestrze</t>
    </r>
    <r>
      <rPr>
        <sz val="10"/>
        <rFont val="Arial CE"/>
        <family val="0"/>
      </rPr>
      <t xml:space="preserve"> 90 godz. zajęć z </t>
    </r>
    <r>
      <rPr>
        <b/>
        <sz val="10"/>
        <rFont val="Arial CE"/>
        <family val="0"/>
      </rPr>
      <t>"Przedmiotów specjalizacyjnych (do wyboru)"</t>
    </r>
    <r>
      <rPr>
        <sz val="10"/>
        <rFont val="Arial CE"/>
        <family val="0"/>
      </rPr>
      <t xml:space="preserve">,  wybierając </t>
    </r>
    <r>
      <rPr>
        <b/>
        <sz val="10"/>
        <rFont val="Arial CE"/>
        <family val="0"/>
      </rPr>
      <t xml:space="preserve">3 przedmioty </t>
    </r>
    <r>
      <rPr>
        <sz val="10"/>
        <rFont val="Arial CE"/>
        <family val="0"/>
      </rPr>
      <t xml:space="preserve">spośród 5 proponowanych  </t>
    </r>
    <r>
      <rPr>
        <b/>
        <u val="single"/>
        <sz val="10"/>
        <rFont val="Arial CE"/>
        <family val="0"/>
      </rPr>
      <t>w tym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0"/>
      </rPr>
      <t xml:space="preserve">przynajmniej </t>
    </r>
    <r>
      <rPr>
        <sz val="10"/>
        <rFont val="Arial CE"/>
        <family val="0"/>
      </rPr>
      <t>jeden</t>
    </r>
    <r>
      <rPr>
        <b/>
        <sz val="10"/>
        <rFont val="Arial CE"/>
        <family val="0"/>
      </rPr>
      <t xml:space="preserve"> przedmiot prowadzony jako W+LAB</t>
    </r>
    <r>
      <rPr>
        <sz val="10"/>
        <rFont val="Arial CE"/>
        <family val="0"/>
      </rPr>
      <t>. Każdy przedmiot to 30 godzin zajęć.</t>
    </r>
  </si>
  <si>
    <t xml:space="preserve">2.Analiza i zarządzanie portfelem </t>
  </si>
  <si>
    <t>3.Wycena dóbr i zasobów środowiska</t>
  </si>
  <si>
    <t>3.Metodyka badań społecznych</t>
  </si>
  <si>
    <t>Plany 2009/2010 zatwierdzone na Radzie Wydziału 23.04.2009 r.</t>
  </si>
  <si>
    <t>W-5</t>
  </si>
  <si>
    <t>od r.ak. 2008/2009 na 1 roku</t>
  </si>
  <si>
    <t>GOSPODARKA REGIONALNA - tylko w 2009/2010</t>
  </si>
  <si>
    <t xml:space="preserve">1.Public relations </t>
  </si>
  <si>
    <t>1.Fundrising i wolontariat</t>
  </si>
  <si>
    <t>4.Metody i techniki sprzedaży</t>
  </si>
  <si>
    <t>5.Savoir-vivre w biznesie</t>
  </si>
  <si>
    <t xml:space="preserve">SEMINARIUM DYPLOMOWE </t>
  </si>
  <si>
    <t>WĆ-6</t>
  </si>
  <si>
    <t>Ć-6</t>
  </si>
  <si>
    <t>FINANSE - tylko w 2009/2010</t>
  </si>
  <si>
    <t xml:space="preserve">PROBLEMY DECYZYJNE W ORGANIZACJI </t>
  </si>
  <si>
    <t>PRAKTYKA DYPLOMOWA - zaliczana po II roku</t>
  </si>
  <si>
    <t>15godz.wykł, 7godz.ćw, 8godz.lab.</t>
  </si>
  <si>
    <t>4.Zarządzanie logistyczne w biznesie międzynarodowym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</si>
</sst>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"/>
      <family val="2"/>
    </font>
    <font>
      <sz val="10"/>
      <color indexed="21"/>
      <name val="Arial CE"/>
      <family val="2"/>
    </font>
    <font>
      <sz val="10"/>
      <color indexed="5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10"/>
      <color indexed="17"/>
      <name val="Arial CE"/>
      <family val="0"/>
    </font>
    <font>
      <sz val="10"/>
      <color indexed="8"/>
      <name val="Arial CE"/>
      <family val="0"/>
    </font>
    <font>
      <sz val="10"/>
      <color indexed="12"/>
      <name val="Arial CE"/>
      <family val="0"/>
    </font>
    <font>
      <sz val="10"/>
      <color indexed="48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sz val="14"/>
      <color indexed="57"/>
      <name val="Arial CE"/>
      <family val="0"/>
    </font>
    <font>
      <sz val="10"/>
      <color indexed="21"/>
      <name val="Arial"/>
      <family val="2"/>
    </font>
    <font>
      <b/>
      <sz val="11"/>
      <name val="Arial CE"/>
      <family val="0"/>
    </font>
    <font>
      <b/>
      <u val="single"/>
      <sz val="10"/>
      <name val="Arial CE"/>
      <family val="0"/>
    </font>
    <font>
      <b/>
      <sz val="10"/>
      <color indexed="2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3" borderId="0" xfId="0" applyFill="1" applyAlignment="1">
      <alignment/>
    </xf>
    <xf numFmtId="0" fontId="23" fillId="3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workbookViewId="0" topLeftCell="A1">
      <selection activeCell="Q14" sqref="Q14"/>
    </sheetView>
  </sheetViews>
  <sheetFormatPr defaultColWidth="9.00390625" defaultRowHeight="12.75"/>
  <cols>
    <col min="1" max="1" width="3.125" style="0" customWidth="1"/>
    <col min="2" max="2" width="43.25390625" style="0" customWidth="1"/>
    <col min="3" max="3" width="6.00390625" style="0" customWidth="1"/>
    <col min="4" max="4" width="10.125" style="0" customWidth="1"/>
    <col min="5" max="5" width="7.75390625" style="0" customWidth="1"/>
    <col min="6" max="6" width="12.75390625" style="0" customWidth="1"/>
    <col min="7" max="7" width="8.00390625" style="0" customWidth="1"/>
    <col min="8" max="9" width="4.625" style="0" customWidth="1"/>
    <col min="10" max="10" width="4.25390625" style="0" customWidth="1"/>
    <col min="11" max="11" width="4.375" style="0" customWidth="1"/>
    <col min="12" max="12" width="3.625" style="0" customWidth="1"/>
    <col min="13" max="13" width="4.125" style="0" customWidth="1"/>
    <col min="14" max="14" width="30.375" style="0" customWidth="1"/>
  </cols>
  <sheetData>
    <row r="1" spans="2:6" ht="12.75" customHeight="1">
      <c r="B1" t="s">
        <v>68</v>
      </c>
      <c r="C1" s="47"/>
      <c r="F1" t="s">
        <v>16</v>
      </c>
    </row>
    <row r="2" spans="2:7" ht="12.75">
      <c r="B2" t="s">
        <v>20</v>
      </c>
      <c r="F2" t="s">
        <v>17</v>
      </c>
      <c r="G2" s="9">
        <f>H36+K36</f>
        <v>285</v>
      </c>
    </row>
    <row r="3" spans="2:7" ht="12.75">
      <c r="B3" t="s">
        <v>21</v>
      </c>
      <c r="F3" t="s">
        <v>18</v>
      </c>
      <c r="G3" s="9">
        <f>I36+L36</f>
        <v>60</v>
      </c>
    </row>
    <row r="4" spans="2:7" ht="12.75">
      <c r="B4" t="s">
        <v>54</v>
      </c>
      <c r="C4" s="47"/>
      <c r="F4" t="s">
        <v>19</v>
      </c>
      <c r="G4" s="9">
        <f>J36+M36</f>
        <v>105</v>
      </c>
    </row>
    <row r="5" spans="2:7" ht="12.75">
      <c r="B5" t="s">
        <v>55</v>
      </c>
      <c r="F5" t="s">
        <v>0</v>
      </c>
      <c r="G5" s="9">
        <f>SUM(G2:G4)</f>
        <v>450</v>
      </c>
    </row>
    <row r="6" ht="12.75">
      <c r="B6" t="s">
        <v>70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56</v>
      </c>
      <c r="I8" s="83"/>
      <c r="J8" s="81"/>
      <c r="K8" s="82" t="s">
        <v>57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37" t="s">
        <v>58</v>
      </c>
      <c r="C10" s="63">
        <v>5</v>
      </c>
      <c r="D10" s="63" t="s">
        <v>63</v>
      </c>
      <c r="E10" s="64"/>
      <c r="F10" s="63">
        <v>5</v>
      </c>
      <c r="G10" s="38">
        <v>45</v>
      </c>
      <c r="H10" s="39">
        <v>15</v>
      </c>
      <c r="I10" s="39">
        <v>15</v>
      </c>
      <c r="J10" s="61">
        <v>15</v>
      </c>
      <c r="K10" s="61">
        <v>0</v>
      </c>
      <c r="L10" s="61">
        <v>0</v>
      </c>
      <c r="M10" s="61">
        <v>0</v>
      </c>
      <c r="N10" s="6"/>
    </row>
    <row r="11" spans="1:14" s="10" customFormat="1" ht="12.75">
      <c r="A11" s="6">
        <v>2</v>
      </c>
      <c r="B11" s="55" t="s">
        <v>101</v>
      </c>
      <c r="C11" s="7"/>
      <c r="D11" s="7" t="s">
        <v>102</v>
      </c>
      <c r="E11" s="14"/>
      <c r="F11" s="7">
        <v>3</v>
      </c>
      <c r="G11" s="17">
        <v>30</v>
      </c>
      <c r="H11" s="62">
        <v>0</v>
      </c>
      <c r="I11" s="62">
        <v>0</v>
      </c>
      <c r="J11" s="62">
        <v>30</v>
      </c>
      <c r="K11" s="11">
        <v>0</v>
      </c>
      <c r="L11" s="11">
        <v>0</v>
      </c>
      <c r="M11" s="11">
        <v>0</v>
      </c>
      <c r="N11" s="6"/>
    </row>
    <row r="12" spans="1:14" s="10" customFormat="1" ht="12.75">
      <c r="A12" s="6">
        <v>3</v>
      </c>
      <c r="B12" s="24" t="s">
        <v>263</v>
      </c>
      <c r="C12" s="7"/>
      <c r="D12" s="7" t="s">
        <v>261</v>
      </c>
      <c r="E12" s="14"/>
      <c r="F12" s="7">
        <v>5</v>
      </c>
      <c r="G12" s="17">
        <v>30</v>
      </c>
      <c r="H12" s="62">
        <v>30</v>
      </c>
      <c r="I12" s="62">
        <v>0</v>
      </c>
      <c r="J12" s="62">
        <v>0</v>
      </c>
      <c r="K12" s="11">
        <v>0</v>
      </c>
      <c r="L12" s="11">
        <v>0</v>
      </c>
      <c r="M12" s="11">
        <v>0</v>
      </c>
      <c r="N12" s="24" t="s">
        <v>262</v>
      </c>
    </row>
    <row r="13" spans="1:14" s="10" customFormat="1" ht="12.75">
      <c r="A13" s="6">
        <v>4</v>
      </c>
      <c r="B13" s="16" t="s">
        <v>253</v>
      </c>
      <c r="C13" s="7"/>
      <c r="D13" s="7" t="s">
        <v>254</v>
      </c>
      <c r="E13" s="7"/>
      <c r="F13" s="7">
        <v>3</v>
      </c>
      <c r="G13" s="7">
        <v>30</v>
      </c>
      <c r="H13" s="11">
        <v>0</v>
      </c>
      <c r="I13" s="11">
        <v>0</v>
      </c>
      <c r="J13" s="11">
        <v>0</v>
      </c>
      <c r="K13" s="11">
        <v>15</v>
      </c>
      <c r="L13" s="11">
        <v>0</v>
      </c>
      <c r="M13" s="11">
        <v>15</v>
      </c>
      <c r="N13" s="6"/>
    </row>
    <row r="14" spans="1:14" s="10" customFormat="1" ht="12.75">
      <c r="A14" s="6">
        <v>5</v>
      </c>
      <c r="B14" s="16" t="s">
        <v>103</v>
      </c>
      <c r="C14" s="7">
        <v>5</v>
      </c>
      <c r="D14" s="7" t="s">
        <v>36</v>
      </c>
      <c r="E14" s="7"/>
      <c r="F14" s="7">
        <v>5</v>
      </c>
      <c r="G14" s="7">
        <v>30</v>
      </c>
      <c r="H14" s="11">
        <v>15</v>
      </c>
      <c r="I14" s="11">
        <v>15</v>
      </c>
      <c r="J14" s="11">
        <v>0</v>
      </c>
      <c r="K14" s="11">
        <v>0</v>
      </c>
      <c r="L14" s="11">
        <v>0</v>
      </c>
      <c r="M14" s="11">
        <v>0</v>
      </c>
      <c r="N14" s="6"/>
    </row>
    <row r="15" spans="1:14" s="10" customFormat="1" ht="12.75">
      <c r="A15" s="6">
        <v>6</v>
      </c>
      <c r="B15" s="16" t="s">
        <v>104</v>
      </c>
      <c r="C15" s="7">
        <v>5</v>
      </c>
      <c r="D15" s="7" t="s">
        <v>36</v>
      </c>
      <c r="E15" s="7"/>
      <c r="F15" s="7">
        <v>5</v>
      </c>
      <c r="G15" s="7"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6"/>
    </row>
    <row r="16" spans="1:14" s="10" customFormat="1" ht="12.75">
      <c r="A16" s="6">
        <v>7</v>
      </c>
      <c r="B16" s="16" t="s">
        <v>105</v>
      </c>
      <c r="C16" s="7"/>
      <c r="D16" s="7" t="s">
        <v>34</v>
      </c>
      <c r="E16" s="7"/>
      <c r="F16" s="7">
        <v>3</v>
      </c>
      <c r="G16" s="7">
        <v>30</v>
      </c>
      <c r="H16" s="11">
        <v>15</v>
      </c>
      <c r="I16" s="11">
        <v>15</v>
      </c>
      <c r="J16" s="11">
        <v>0</v>
      </c>
      <c r="K16" s="11">
        <v>0</v>
      </c>
      <c r="L16" s="11">
        <v>0</v>
      </c>
      <c r="M16" s="11">
        <v>0</v>
      </c>
      <c r="N16" s="6"/>
    </row>
    <row r="17" spans="1:14" s="10" customFormat="1" ht="27.75" customHeight="1">
      <c r="A17" s="6">
        <v>8</v>
      </c>
      <c r="B17" s="66" t="s">
        <v>251</v>
      </c>
      <c r="C17" s="17"/>
      <c r="D17" s="17" t="s">
        <v>122</v>
      </c>
      <c r="E17" s="60" t="s">
        <v>250</v>
      </c>
      <c r="F17" s="17">
        <v>18</v>
      </c>
      <c r="G17" s="17">
        <v>180</v>
      </c>
      <c r="H17" s="11">
        <v>90</v>
      </c>
      <c r="I17" s="11">
        <v>0</v>
      </c>
      <c r="J17" s="11">
        <v>0</v>
      </c>
      <c r="K17" s="11">
        <v>90</v>
      </c>
      <c r="L17" s="11">
        <v>0</v>
      </c>
      <c r="M17" s="11">
        <v>0</v>
      </c>
      <c r="N17" s="67" t="s">
        <v>118</v>
      </c>
    </row>
    <row r="18" spans="1:14" s="10" customFormat="1" ht="12.75">
      <c r="A18" s="6"/>
      <c r="B18" s="23" t="s">
        <v>106</v>
      </c>
      <c r="C18" s="17"/>
      <c r="D18" s="17"/>
      <c r="E18" s="17"/>
      <c r="F18" s="17"/>
      <c r="G18" s="17"/>
      <c r="H18" s="11"/>
      <c r="I18" s="11"/>
      <c r="J18" s="11"/>
      <c r="K18" s="11"/>
      <c r="L18" s="11"/>
      <c r="M18" s="11"/>
      <c r="N18" s="16"/>
    </row>
    <row r="19" spans="1:14" s="10" customFormat="1" ht="12.75">
      <c r="A19" s="6"/>
      <c r="B19" s="22" t="s">
        <v>123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90</v>
      </c>
    </row>
    <row r="20" spans="1:14" s="10" customFormat="1" ht="12.75">
      <c r="A20" s="6"/>
      <c r="B20" s="22" t="s">
        <v>257</v>
      </c>
      <c r="C20" s="17"/>
      <c r="D20" s="1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274</v>
      </c>
    </row>
    <row r="21" spans="1:14" s="10" customFormat="1" ht="12.75">
      <c r="A21" s="6"/>
      <c r="B21" s="65" t="s">
        <v>258</v>
      </c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23" t="s">
        <v>107</v>
      </c>
      <c r="C22" s="17"/>
      <c r="D22" s="17"/>
      <c r="E22" s="17"/>
      <c r="F22" s="17"/>
      <c r="G22" s="17"/>
      <c r="H22" s="11"/>
      <c r="I22" s="11"/>
      <c r="J22" s="11"/>
      <c r="K22" s="11"/>
      <c r="L22" s="11"/>
      <c r="M22" s="11"/>
      <c r="N22" s="16"/>
    </row>
    <row r="23" spans="1:14" s="10" customFormat="1" ht="12.75">
      <c r="A23" s="6"/>
      <c r="B23" s="22" t="s">
        <v>124</v>
      </c>
      <c r="C23" s="17"/>
      <c r="D23" s="17"/>
      <c r="E23" s="17"/>
      <c r="F23" s="17"/>
      <c r="G23" s="17"/>
      <c r="H23" s="11"/>
      <c r="I23" s="11"/>
      <c r="J23" s="11"/>
      <c r="K23" s="11"/>
      <c r="L23" s="11"/>
      <c r="M23" s="11"/>
      <c r="N23" s="16" t="s">
        <v>89</v>
      </c>
    </row>
    <row r="24" spans="1:14" s="10" customFormat="1" ht="12.75">
      <c r="A24" s="6"/>
      <c r="B24" s="22" t="s">
        <v>125</v>
      </c>
      <c r="C24" s="17"/>
      <c r="D24" s="1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89</v>
      </c>
    </row>
    <row r="25" spans="1:14" s="10" customFormat="1" ht="12.75">
      <c r="A25" s="6"/>
      <c r="B25" s="22" t="s">
        <v>259</v>
      </c>
      <c r="C25" s="17"/>
      <c r="D25" s="1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89</v>
      </c>
    </row>
    <row r="26" spans="1:14" s="10" customFormat="1" ht="12.75">
      <c r="A26" s="6"/>
      <c r="B26" s="23" t="s">
        <v>108</v>
      </c>
      <c r="C26" s="17"/>
      <c r="D26" s="17"/>
      <c r="E26" s="17"/>
      <c r="F26" s="17"/>
      <c r="G26" s="17"/>
      <c r="H26" s="11"/>
      <c r="I26" s="11"/>
      <c r="J26" s="11"/>
      <c r="K26" s="11"/>
      <c r="L26" s="11"/>
      <c r="M26" s="11"/>
      <c r="N26" s="16"/>
    </row>
    <row r="27" spans="1:14" s="10" customFormat="1" ht="12.75">
      <c r="A27" s="6"/>
      <c r="B27" s="22" t="s">
        <v>126</v>
      </c>
      <c r="C27" s="17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89</v>
      </c>
    </row>
    <row r="28" spans="1:14" s="10" customFormat="1" ht="12.75">
      <c r="A28" s="6"/>
      <c r="B28" s="22" t="s">
        <v>127</v>
      </c>
      <c r="C28" s="17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/>
      <c r="B29" s="22" t="s">
        <v>128</v>
      </c>
      <c r="C29" s="17"/>
      <c r="D29" s="17"/>
      <c r="E29" s="17"/>
      <c r="F29" s="17"/>
      <c r="G29" s="17"/>
      <c r="H29" s="11"/>
      <c r="I29" s="11"/>
      <c r="J29" s="11"/>
      <c r="K29" s="11"/>
      <c r="L29" s="11"/>
      <c r="M29" s="11"/>
      <c r="N29" s="16" t="s">
        <v>89</v>
      </c>
    </row>
    <row r="30" spans="1:14" s="10" customFormat="1" ht="12.75">
      <c r="A30" s="6"/>
      <c r="B30" s="23" t="s">
        <v>109</v>
      </c>
      <c r="C30" s="17"/>
      <c r="D30" s="17"/>
      <c r="E30" s="17"/>
      <c r="F30" s="17"/>
      <c r="G30" s="17"/>
      <c r="H30" s="11"/>
      <c r="I30" s="11"/>
      <c r="J30" s="11"/>
      <c r="K30" s="11"/>
      <c r="L30" s="11"/>
      <c r="M30" s="11"/>
      <c r="N30" s="16"/>
    </row>
    <row r="31" spans="1:14" s="10" customFormat="1" ht="12.75">
      <c r="A31" s="6"/>
      <c r="B31" s="22" t="s">
        <v>129</v>
      </c>
      <c r="C31" s="17"/>
      <c r="D31" s="17"/>
      <c r="E31" s="17"/>
      <c r="F31" s="17"/>
      <c r="G31" s="17"/>
      <c r="H31" s="11"/>
      <c r="I31" s="11"/>
      <c r="J31" s="11"/>
      <c r="K31" s="11"/>
      <c r="L31" s="11"/>
      <c r="M31" s="11"/>
      <c r="N31" s="16" t="s">
        <v>89</v>
      </c>
    </row>
    <row r="32" spans="1:14" s="10" customFormat="1" ht="12.75">
      <c r="A32" s="6"/>
      <c r="B32" s="22" t="s">
        <v>130</v>
      </c>
      <c r="C32" s="17"/>
      <c r="D32" s="17"/>
      <c r="E32" s="17"/>
      <c r="F32" s="17"/>
      <c r="G32" s="17"/>
      <c r="H32" s="11"/>
      <c r="I32" s="11"/>
      <c r="J32" s="11"/>
      <c r="K32" s="11"/>
      <c r="L32" s="11"/>
      <c r="M32" s="11"/>
      <c r="N32" s="16" t="s">
        <v>89</v>
      </c>
    </row>
    <row r="33" spans="1:14" s="10" customFormat="1" ht="12.75">
      <c r="A33" s="6"/>
      <c r="B33" s="22" t="s">
        <v>131</v>
      </c>
      <c r="C33" s="17"/>
      <c r="D33" s="17"/>
      <c r="E33" s="17"/>
      <c r="F33" s="17"/>
      <c r="G33" s="17"/>
      <c r="H33" s="11"/>
      <c r="I33" s="11"/>
      <c r="J33" s="11"/>
      <c r="K33" s="11"/>
      <c r="L33" s="11"/>
      <c r="M33" s="11"/>
      <c r="N33" s="16" t="s">
        <v>89</v>
      </c>
    </row>
    <row r="34" spans="1:14" s="10" customFormat="1" ht="12.75">
      <c r="A34" s="6">
        <v>9</v>
      </c>
      <c r="B34" s="55" t="s">
        <v>273</v>
      </c>
      <c r="C34" s="17"/>
      <c r="D34" s="17"/>
      <c r="E34" s="17"/>
      <c r="F34" s="17">
        <v>2</v>
      </c>
      <c r="G34" s="17"/>
      <c r="H34" s="11"/>
      <c r="I34" s="11"/>
      <c r="J34" s="11"/>
      <c r="K34" s="11"/>
      <c r="L34" s="11"/>
      <c r="M34" s="11"/>
      <c r="N34" s="16"/>
    </row>
    <row r="35" spans="1:14" s="10" customFormat="1" ht="12.75">
      <c r="A35" s="6">
        <v>10</v>
      </c>
      <c r="B35" s="16" t="s">
        <v>30</v>
      </c>
      <c r="C35" s="17"/>
      <c r="D35" s="17"/>
      <c r="E35" s="17" t="s">
        <v>31</v>
      </c>
      <c r="F35" s="17">
        <v>8</v>
      </c>
      <c r="G35" s="17">
        <v>45</v>
      </c>
      <c r="H35" s="11">
        <v>0</v>
      </c>
      <c r="I35" s="11">
        <v>0</v>
      </c>
      <c r="J35" s="11">
        <v>15</v>
      </c>
      <c r="K35" s="11">
        <v>0</v>
      </c>
      <c r="L35" s="11">
        <v>0</v>
      </c>
      <c r="M35" s="11">
        <v>30</v>
      </c>
      <c r="N35" s="57"/>
    </row>
    <row r="36" spans="1:14" s="10" customFormat="1" ht="12.75">
      <c r="A36" s="6"/>
      <c r="B36" s="7" t="s">
        <v>15</v>
      </c>
      <c r="C36" s="7">
        <v>3</v>
      </c>
      <c r="D36" s="7"/>
      <c r="E36" s="6"/>
      <c r="F36" s="7">
        <f aca="true" t="shared" si="0" ref="F36:M36">SUM(F10:F35)</f>
        <v>57</v>
      </c>
      <c r="G36" s="7">
        <f t="shared" si="0"/>
        <v>450</v>
      </c>
      <c r="H36" s="7">
        <f t="shared" si="0"/>
        <v>180</v>
      </c>
      <c r="I36" s="7">
        <f t="shared" si="0"/>
        <v>60</v>
      </c>
      <c r="J36" s="7">
        <f t="shared" si="0"/>
        <v>60</v>
      </c>
      <c r="K36" s="7">
        <f t="shared" si="0"/>
        <v>105</v>
      </c>
      <c r="L36" s="7">
        <f t="shared" si="0"/>
        <v>0</v>
      </c>
      <c r="M36" s="7">
        <f t="shared" si="0"/>
        <v>45</v>
      </c>
      <c r="N36" s="6"/>
    </row>
    <row r="37" spans="1:14" s="10" customFormat="1" ht="12.75">
      <c r="A37" s="58"/>
      <c r="B37" s="59"/>
      <c r="C37" s="59"/>
      <c r="D37" s="59"/>
      <c r="E37" s="58"/>
      <c r="F37" s="59"/>
      <c r="G37" s="59"/>
      <c r="H37" s="59"/>
      <c r="I37" s="59"/>
      <c r="J37" s="59"/>
      <c r="K37" s="59"/>
      <c r="L37" s="59"/>
      <c r="M37" s="59"/>
      <c r="N37" s="58"/>
    </row>
    <row r="38" spans="1:14" s="10" customFormat="1" ht="12.75">
      <c r="A38" s="58"/>
      <c r="B38" s="74" t="s">
        <v>260</v>
      </c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8"/>
    </row>
    <row r="39" spans="1:14" s="10" customFormat="1" ht="12.75">
      <c r="A39" s="58"/>
      <c r="B39" s="59"/>
      <c r="C39" s="59"/>
      <c r="D39" s="59"/>
      <c r="E39" s="58"/>
      <c r="F39" s="59"/>
      <c r="G39" s="59"/>
      <c r="H39" s="59"/>
      <c r="I39" s="59"/>
      <c r="J39" s="59"/>
      <c r="K39" s="59"/>
      <c r="L39" s="59"/>
      <c r="M39" s="59"/>
      <c r="N39" s="58"/>
    </row>
    <row r="40" spans="2:14" ht="36.75" customHeight="1">
      <c r="B40" s="76" t="s">
        <v>119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2:14" ht="12.75" customHeight="1">
      <c r="B41" s="77" t="s">
        <v>99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6" ht="12.75">
      <c r="B42" s="71" t="s">
        <v>255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6" ht="18">
      <c r="B46" s="49"/>
    </row>
    <row r="49" ht="15.75">
      <c r="B49" s="50"/>
    </row>
  </sheetData>
  <sheetProtection/>
  <mergeCells count="10">
    <mergeCell ref="A7:A9"/>
    <mergeCell ref="B7:B9"/>
    <mergeCell ref="C7:E7"/>
    <mergeCell ref="G7:M7"/>
    <mergeCell ref="B40:N40"/>
    <mergeCell ref="B41:N41"/>
    <mergeCell ref="N7:N9"/>
    <mergeCell ref="F8:F9"/>
    <mergeCell ref="H8:J8"/>
    <mergeCell ref="K8:M8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2">
      <selection activeCell="B31" sqref="B31"/>
    </sheetView>
  </sheetViews>
  <sheetFormatPr defaultColWidth="9.00390625" defaultRowHeight="12.75"/>
  <cols>
    <col min="1" max="1" width="3.375" style="0" customWidth="1"/>
    <col min="2" max="2" width="41.625" style="0" customWidth="1"/>
    <col min="3" max="4" width="7.625" style="0" customWidth="1"/>
    <col min="5" max="5" width="7.375" style="0" customWidth="1"/>
    <col min="6" max="6" width="13.75390625" style="0" customWidth="1"/>
    <col min="7" max="7" width="8.375" style="0" customWidth="1"/>
    <col min="8" max="8" width="4.625" style="0" customWidth="1"/>
    <col min="9" max="9" width="4.375" style="0" customWidth="1"/>
    <col min="10" max="10" width="4.25390625" style="0" customWidth="1"/>
    <col min="11" max="12" width="4.625" style="0" customWidth="1"/>
    <col min="13" max="13" width="5.625" style="0" customWidth="1"/>
    <col min="14" max="14" width="27.12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H33+K33</f>
        <v>300</v>
      </c>
    </row>
    <row r="3" spans="2:7" ht="12.75">
      <c r="B3" t="s">
        <v>21</v>
      </c>
      <c r="F3" t="s">
        <v>18</v>
      </c>
      <c r="G3" s="9">
        <f>I33+L33</f>
        <v>165</v>
      </c>
    </row>
    <row r="4" spans="2:7" ht="12.75">
      <c r="B4" s="20" t="s">
        <v>25</v>
      </c>
      <c r="F4" t="s">
        <v>19</v>
      </c>
      <c r="G4" s="9">
        <f>J33+M33</f>
        <v>75</v>
      </c>
    </row>
    <row r="5" spans="2:7" ht="12.75">
      <c r="B5" s="20" t="s">
        <v>69</v>
      </c>
      <c r="F5" t="s">
        <v>0</v>
      </c>
      <c r="G5">
        <f>SUM(G2:G4)</f>
        <v>540</v>
      </c>
    </row>
    <row r="6" ht="12.75">
      <c r="B6" t="s">
        <v>79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78" t="s">
        <v>0</v>
      </c>
      <c r="G8" s="3" t="s">
        <v>0</v>
      </c>
      <c r="H8" s="85" t="s">
        <v>26</v>
      </c>
      <c r="I8" s="86"/>
      <c r="J8" s="87"/>
      <c r="K8" s="85" t="s">
        <v>27</v>
      </c>
      <c r="L8" s="86"/>
      <c r="M8" s="87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0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75" t="s">
        <v>45</v>
      </c>
      <c r="C10" s="7">
        <v>5</v>
      </c>
      <c r="D10" s="7" t="s">
        <v>36</v>
      </c>
      <c r="E10" s="14"/>
      <c r="F10" s="7">
        <v>2</v>
      </c>
      <c r="G10" s="7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75" t="s">
        <v>271</v>
      </c>
      <c r="C11" s="7"/>
      <c r="D11" s="7" t="s">
        <v>34</v>
      </c>
      <c r="E11" s="14"/>
      <c r="F11" s="7">
        <v>3</v>
      </c>
      <c r="G11" s="7">
        <v>30</v>
      </c>
      <c r="H11" s="11">
        <v>15</v>
      </c>
      <c r="I11" s="11">
        <v>15</v>
      </c>
      <c r="J11" s="11">
        <v>0</v>
      </c>
      <c r="K11" s="11">
        <v>0</v>
      </c>
      <c r="L11" s="11">
        <v>0</v>
      </c>
      <c r="M11" s="11">
        <v>0</v>
      </c>
      <c r="N11" s="24" t="s">
        <v>262</v>
      </c>
    </row>
    <row r="12" spans="1:14" s="10" customFormat="1" ht="12.75">
      <c r="A12" s="6">
        <v>3</v>
      </c>
      <c r="B12" s="33" t="s">
        <v>48</v>
      </c>
      <c r="C12" s="7"/>
      <c r="D12" s="7" t="s">
        <v>34</v>
      </c>
      <c r="E12" s="14"/>
      <c r="F12" s="7">
        <v>3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10" customFormat="1" ht="12.75">
      <c r="A13" s="6">
        <v>4</v>
      </c>
      <c r="B13" s="33" t="s">
        <v>272</v>
      </c>
      <c r="C13" s="17"/>
      <c r="D13" s="17" t="s">
        <v>60</v>
      </c>
      <c r="E13" s="17"/>
      <c r="F13" s="17">
        <v>5</v>
      </c>
      <c r="G13" s="17">
        <v>60</v>
      </c>
      <c r="H13" s="11">
        <v>15</v>
      </c>
      <c r="I13" s="11">
        <v>30</v>
      </c>
      <c r="J13" s="11">
        <v>15</v>
      </c>
      <c r="K13" s="11">
        <v>0</v>
      </c>
      <c r="L13" s="11">
        <v>0</v>
      </c>
      <c r="M13" s="11">
        <v>0</v>
      </c>
      <c r="N13" s="31"/>
    </row>
    <row r="14" spans="1:14" s="10" customFormat="1" ht="12.75">
      <c r="A14" s="6">
        <v>5</v>
      </c>
      <c r="B14" s="33" t="s">
        <v>49</v>
      </c>
      <c r="C14" s="17"/>
      <c r="D14" s="17" t="s">
        <v>43</v>
      </c>
      <c r="E14" s="35"/>
      <c r="F14" s="17">
        <v>3</v>
      </c>
      <c r="G14" s="17">
        <v>30</v>
      </c>
      <c r="H14" s="11">
        <v>15</v>
      </c>
      <c r="I14" s="11">
        <v>15</v>
      </c>
      <c r="J14" s="11">
        <v>0</v>
      </c>
      <c r="K14" s="11">
        <v>0</v>
      </c>
      <c r="L14" s="11">
        <v>0</v>
      </c>
      <c r="M14" s="11">
        <v>0</v>
      </c>
      <c r="N14" s="31"/>
    </row>
    <row r="15" spans="1:14" s="10" customFormat="1" ht="12.75">
      <c r="A15" s="6">
        <v>6</v>
      </c>
      <c r="B15" s="33" t="s">
        <v>50</v>
      </c>
      <c r="C15" s="17"/>
      <c r="D15" s="17" t="s">
        <v>43</v>
      </c>
      <c r="E15" s="35"/>
      <c r="F15" s="17">
        <v>3</v>
      </c>
      <c r="G15" s="17"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31"/>
    </row>
    <row r="16" spans="1:14" s="10" customFormat="1" ht="12.75">
      <c r="A16" s="6">
        <v>7</v>
      </c>
      <c r="B16" s="33" t="s">
        <v>47</v>
      </c>
      <c r="C16" s="17"/>
      <c r="D16" s="17" t="s">
        <v>51</v>
      </c>
      <c r="E16" s="35"/>
      <c r="F16" s="17">
        <v>3</v>
      </c>
      <c r="G16" s="17">
        <v>30</v>
      </c>
      <c r="H16" s="11">
        <v>0</v>
      </c>
      <c r="I16" s="11">
        <v>0</v>
      </c>
      <c r="J16" s="11">
        <v>0</v>
      </c>
      <c r="K16" s="11">
        <v>0</v>
      </c>
      <c r="L16" s="11">
        <v>30</v>
      </c>
      <c r="M16" s="11">
        <v>0</v>
      </c>
      <c r="N16" s="31"/>
    </row>
    <row r="17" spans="1:14" s="10" customFormat="1" ht="12.75">
      <c r="A17" s="6">
        <v>8</v>
      </c>
      <c r="B17" s="36" t="s">
        <v>52</v>
      </c>
      <c r="C17" s="17">
        <v>5</v>
      </c>
      <c r="D17" s="17" t="s">
        <v>249</v>
      </c>
      <c r="E17" s="17"/>
      <c r="F17" s="17">
        <v>4</v>
      </c>
      <c r="G17" s="17">
        <v>45</v>
      </c>
      <c r="H17" s="11">
        <v>15</v>
      </c>
      <c r="I17" s="11">
        <v>15</v>
      </c>
      <c r="J17" s="11">
        <v>15</v>
      </c>
      <c r="K17" s="11">
        <v>0</v>
      </c>
      <c r="L17" s="11">
        <v>0</v>
      </c>
      <c r="M17" s="11">
        <v>0</v>
      </c>
      <c r="N17" s="31"/>
    </row>
    <row r="18" spans="1:14" s="10" customFormat="1" ht="12.75">
      <c r="A18" s="6">
        <v>9</v>
      </c>
      <c r="B18" s="33" t="s">
        <v>33</v>
      </c>
      <c r="C18" s="17"/>
      <c r="D18" s="17" t="s">
        <v>46</v>
      </c>
      <c r="E18" s="17"/>
      <c r="F18" s="17">
        <v>3</v>
      </c>
      <c r="G18" s="17">
        <v>30</v>
      </c>
      <c r="H18" s="11">
        <v>0</v>
      </c>
      <c r="I18" s="11">
        <v>0</v>
      </c>
      <c r="J18" s="11">
        <v>0</v>
      </c>
      <c r="K18" s="11">
        <v>15</v>
      </c>
      <c r="L18" s="11">
        <v>15</v>
      </c>
      <c r="M18" s="11">
        <v>0</v>
      </c>
      <c r="N18" s="16"/>
    </row>
    <row r="19" spans="1:14" s="10" customFormat="1" ht="12.75">
      <c r="A19" s="6">
        <v>10</v>
      </c>
      <c r="B19" s="23" t="s">
        <v>95</v>
      </c>
      <c r="C19" s="17"/>
      <c r="D19" s="17" t="s">
        <v>97</v>
      </c>
      <c r="E19" s="60" t="s">
        <v>98</v>
      </c>
      <c r="F19" s="17">
        <v>9</v>
      </c>
      <c r="G19" s="17">
        <v>90</v>
      </c>
      <c r="H19" s="48">
        <v>90</v>
      </c>
      <c r="I19" s="48">
        <v>0</v>
      </c>
      <c r="J19" s="48">
        <v>0</v>
      </c>
      <c r="K19" s="11">
        <v>0</v>
      </c>
      <c r="L19" s="11">
        <v>0</v>
      </c>
      <c r="M19" s="11">
        <v>0</v>
      </c>
      <c r="N19" s="16" t="s">
        <v>83</v>
      </c>
    </row>
    <row r="20" spans="1:14" s="10" customFormat="1" ht="12.75">
      <c r="A20" s="6"/>
      <c r="B20" s="23" t="s">
        <v>264</v>
      </c>
      <c r="C20" s="17"/>
      <c r="D20" s="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90</v>
      </c>
    </row>
    <row r="21" spans="1:14" s="10" customFormat="1" ht="12.75">
      <c r="A21" s="6"/>
      <c r="B21" s="23" t="s">
        <v>211</v>
      </c>
      <c r="C21" s="17"/>
      <c r="D21" s="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91</v>
      </c>
    </row>
    <row r="22" spans="1:14" s="10" customFormat="1" ht="12.75">
      <c r="A22" s="6"/>
      <c r="B22" s="23" t="s">
        <v>212</v>
      </c>
      <c r="C22" s="17"/>
      <c r="D22" s="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90</v>
      </c>
    </row>
    <row r="23" spans="1:14" s="10" customFormat="1" ht="12.75">
      <c r="A23" s="6"/>
      <c r="B23" s="23" t="s">
        <v>213</v>
      </c>
      <c r="C23" s="17"/>
      <c r="D23" s="7"/>
      <c r="E23" s="17"/>
      <c r="F23" s="17"/>
      <c r="G23" s="17"/>
      <c r="H23" s="11"/>
      <c r="I23" s="11"/>
      <c r="J23" s="11"/>
      <c r="K23" s="11"/>
      <c r="L23" s="11"/>
      <c r="M23" s="11"/>
      <c r="N23" s="16" t="s">
        <v>90</v>
      </c>
    </row>
    <row r="24" spans="1:14" s="10" customFormat="1" ht="12.75">
      <c r="A24" s="6"/>
      <c r="B24" s="23" t="s">
        <v>214</v>
      </c>
      <c r="C24" s="17"/>
      <c r="D24" s="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90</v>
      </c>
    </row>
    <row r="25" spans="1:14" s="10" customFormat="1" ht="12.75">
      <c r="A25" s="6">
        <v>11</v>
      </c>
      <c r="B25" s="23" t="s">
        <v>94</v>
      </c>
      <c r="C25" s="17"/>
      <c r="D25" s="17" t="s">
        <v>96</v>
      </c>
      <c r="E25" s="60" t="s">
        <v>98</v>
      </c>
      <c r="F25" s="17">
        <v>9</v>
      </c>
      <c r="G25" s="17">
        <v>90</v>
      </c>
      <c r="H25" s="48">
        <v>0</v>
      </c>
      <c r="I25" s="48">
        <v>0</v>
      </c>
      <c r="J25" s="48">
        <v>0</v>
      </c>
      <c r="K25" s="11">
        <v>90</v>
      </c>
      <c r="L25" s="11">
        <v>0</v>
      </c>
      <c r="M25" s="11">
        <v>0</v>
      </c>
      <c r="N25" s="16" t="s">
        <v>85</v>
      </c>
    </row>
    <row r="26" spans="1:14" s="10" customFormat="1" ht="12.75">
      <c r="A26" s="6"/>
      <c r="B26" s="23" t="s">
        <v>265</v>
      </c>
      <c r="C26" s="17"/>
      <c r="D26" s="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90</v>
      </c>
    </row>
    <row r="27" spans="1:14" s="10" customFormat="1" ht="12.75">
      <c r="A27" s="6"/>
      <c r="B27" s="23" t="s">
        <v>215</v>
      </c>
      <c r="C27" s="17"/>
      <c r="D27" s="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23" t="s">
        <v>216</v>
      </c>
      <c r="C28" s="17"/>
      <c r="D28" s="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90</v>
      </c>
    </row>
    <row r="29" spans="1:14" s="10" customFormat="1" ht="12.75">
      <c r="A29" s="6"/>
      <c r="B29" s="23" t="s">
        <v>266</v>
      </c>
      <c r="C29" s="17"/>
      <c r="D29" s="7"/>
      <c r="E29" s="17"/>
      <c r="F29" s="17"/>
      <c r="G29" s="17"/>
      <c r="H29" s="11"/>
      <c r="I29" s="11"/>
      <c r="J29" s="11"/>
      <c r="K29" s="11"/>
      <c r="L29" s="11"/>
      <c r="M29" s="11"/>
      <c r="N29" s="16" t="s">
        <v>90</v>
      </c>
    </row>
    <row r="30" spans="1:14" s="10" customFormat="1" ht="12.75">
      <c r="A30" s="6"/>
      <c r="B30" s="23" t="s">
        <v>267</v>
      </c>
      <c r="C30" s="17"/>
      <c r="D30" s="7"/>
      <c r="E30" s="17"/>
      <c r="F30" s="17"/>
      <c r="G30" s="17"/>
      <c r="H30" s="11"/>
      <c r="I30" s="11"/>
      <c r="J30" s="11"/>
      <c r="K30" s="11"/>
      <c r="L30" s="11"/>
      <c r="M30" s="11"/>
      <c r="N30" s="16" t="s">
        <v>90</v>
      </c>
    </row>
    <row r="31" spans="1:14" s="10" customFormat="1" ht="12.75">
      <c r="A31" s="6">
        <v>12</v>
      </c>
      <c r="B31" s="55" t="s">
        <v>273</v>
      </c>
      <c r="C31" s="17"/>
      <c r="D31" s="7"/>
      <c r="E31" s="17"/>
      <c r="F31" s="17">
        <v>2</v>
      </c>
      <c r="G31" s="17"/>
      <c r="H31" s="11"/>
      <c r="I31" s="11"/>
      <c r="J31" s="11"/>
      <c r="K31" s="11"/>
      <c r="L31" s="11"/>
      <c r="M31" s="11"/>
      <c r="N31" s="16"/>
    </row>
    <row r="32" spans="1:14" s="10" customFormat="1" ht="12.75">
      <c r="A32" s="55">
        <v>13</v>
      </c>
      <c r="B32" s="55" t="s">
        <v>268</v>
      </c>
      <c r="C32" s="56"/>
      <c r="D32" s="56"/>
      <c r="E32" s="17" t="s">
        <v>31</v>
      </c>
      <c r="F32" s="17">
        <v>8</v>
      </c>
      <c r="G32" s="17">
        <v>45</v>
      </c>
      <c r="H32" s="11">
        <v>0</v>
      </c>
      <c r="I32" s="11">
        <v>0</v>
      </c>
      <c r="J32" s="11">
        <v>15</v>
      </c>
      <c r="K32" s="11">
        <v>0</v>
      </c>
      <c r="L32" s="11">
        <v>0</v>
      </c>
      <c r="M32" s="11">
        <v>30</v>
      </c>
      <c r="N32" s="57"/>
    </row>
    <row r="33" spans="1:14" s="10" customFormat="1" ht="12.75">
      <c r="A33" s="6"/>
      <c r="B33" s="34" t="s">
        <v>15</v>
      </c>
      <c r="C33" s="7">
        <v>2</v>
      </c>
      <c r="D33" s="7"/>
      <c r="E33" s="6"/>
      <c r="F33" s="7">
        <f aca="true" t="shared" si="0" ref="F33:M33">SUM(F10:F32)</f>
        <v>57</v>
      </c>
      <c r="G33" s="56">
        <f t="shared" si="0"/>
        <v>540</v>
      </c>
      <c r="H33" s="7">
        <f t="shared" si="0"/>
        <v>195</v>
      </c>
      <c r="I33" s="7">
        <f t="shared" si="0"/>
        <v>120</v>
      </c>
      <c r="J33" s="7">
        <f t="shared" si="0"/>
        <v>45</v>
      </c>
      <c r="K33" s="7">
        <f t="shared" si="0"/>
        <v>105</v>
      </c>
      <c r="L33" s="7">
        <f t="shared" si="0"/>
        <v>45</v>
      </c>
      <c r="M33" s="7">
        <f t="shared" si="0"/>
        <v>30</v>
      </c>
      <c r="N33" s="6"/>
    </row>
    <row r="34" spans="1:14" s="10" customFormat="1" ht="12.75">
      <c r="A34" s="58"/>
      <c r="B34" s="72"/>
      <c r="C34" s="59"/>
      <c r="D34" s="59"/>
      <c r="E34" s="58"/>
      <c r="F34" s="59"/>
      <c r="G34" s="73"/>
      <c r="H34" s="59"/>
      <c r="I34" s="59"/>
      <c r="J34" s="59"/>
      <c r="K34" s="59"/>
      <c r="L34" s="59"/>
      <c r="M34" s="59"/>
      <c r="N34" s="58"/>
    </row>
    <row r="35" spans="1:14" s="10" customFormat="1" ht="12.75">
      <c r="A35" s="58"/>
      <c r="B35" s="74" t="s">
        <v>260</v>
      </c>
      <c r="C35" s="59"/>
      <c r="D35" s="59"/>
      <c r="E35" s="58"/>
      <c r="F35" s="59"/>
      <c r="G35" s="59"/>
      <c r="H35" s="59"/>
      <c r="I35" s="59"/>
      <c r="J35" s="59"/>
      <c r="K35" s="59"/>
      <c r="L35" s="59"/>
      <c r="M35" s="59"/>
      <c r="N35" s="58"/>
    </row>
    <row r="36" spans="1:14" s="10" customFormat="1" ht="12.75">
      <c r="A36" s="58"/>
      <c r="B36" s="74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8"/>
    </row>
    <row r="37" spans="2:14" ht="36.75" customHeight="1">
      <c r="B37" s="76" t="s">
        <v>120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4" ht="12.75" customHeight="1">
      <c r="B38" s="77" t="s">
        <v>99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2.75">
      <c r="B39" s="53"/>
      <c r="C39" s="53"/>
      <c r="D39" s="53"/>
      <c r="E39" s="53"/>
      <c r="F39" s="54"/>
      <c r="G39" s="53"/>
      <c r="H39" s="53"/>
      <c r="I39" s="53"/>
      <c r="J39" s="53"/>
      <c r="K39" s="53"/>
      <c r="L39" s="53"/>
      <c r="M39" s="53"/>
      <c r="N39" s="53"/>
    </row>
    <row r="40" ht="12.75">
      <c r="B40" s="32"/>
    </row>
    <row r="41" spans="6:7" ht="18">
      <c r="F41" s="51"/>
      <c r="G41" s="19"/>
    </row>
    <row r="42" ht="18">
      <c r="B42" s="49"/>
    </row>
    <row r="46" ht="15.75">
      <c r="B46" s="50"/>
    </row>
    <row r="52" ht="12.75">
      <c r="J52" s="10"/>
    </row>
  </sheetData>
  <sheetProtection/>
  <mergeCells count="10">
    <mergeCell ref="B37:N37"/>
    <mergeCell ref="B38:N38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PageLayoutView="0" workbookViewId="0" topLeftCell="A1">
      <selection activeCell="B31" sqref="B31"/>
    </sheetView>
  </sheetViews>
  <sheetFormatPr defaultColWidth="9.00390625" defaultRowHeight="12.75"/>
  <cols>
    <col min="1" max="1" width="3.375" style="0" customWidth="1"/>
    <col min="2" max="2" width="41.625" style="0" customWidth="1"/>
    <col min="3" max="4" width="7.625" style="0" customWidth="1"/>
    <col min="5" max="5" width="7.375" style="0" customWidth="1"/>
    <col min="6" max="6" width="13.75390625" style="0" customWidth="1"/>
    <col min="7" max="7" width="8.375" style="0" customWidth="1"/>
    <col min="8" max="8" width="4.625" style="0" customWidth="1"/>
    <col min="9" max="9" width="4.375" style="0" customWidth="1"/>
    <col min="10" max="10" width="4.25390625" style="0" customWidth="1"/>
    <col min="11" max="12" width="4.625" style="0" customWidth="1"/>
    <col min="13" max="13" width="5.625" style="0" customWidth="1"/>
    <col min="14" max="14" width="27.37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H33+K33</f>
        <v>300</v>
      </c>
    </row>
    <row r="3" spans="2:7" ht="12.75">
      <c r="B3" t="s">
        <v>21</v>
      </c>
      <c r="F3" t="s">
        <v>18</v>
      </c>
      <c r="G3" s="9">
        <f>I33+L33</f>
        <v>165</v>
      </c>
    </row>
    <row r="4" spans="2:7" ht="12.75">
      <c r="B4" s="20" t="s">
        <v>25</v>
      </c>
      <c r="F4" t="s">
        <v>19</v>
      </c>
      <c r="G4" s="9">
        <f>J33+M33</f>
        <v>75</v>
      </c>
    </row>
    <row r="5" spans="2:7" ht="12.75">
      <c r="B5" s="20" t="s">
        <v>69</v>
      </c>
      <c r="F5" t="s">
        <v>0</v>
      </c>
      <c r="G5">
        <f>SUM(G2:G4)</f>
        <v>540</v>
      </c>
    </row>
    <row r="6" ht="12.75">
      <c r="B6" t="s">
        <v>80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78" t="s">
        <v>0</v>
      </c>
      <c r="G8" s="3" t="s">
        <v>0</v>
      </c>
      <c r="H8" s="85" t="s">
        <v>26</v>
      </c>
      <c r="I8" s="86"/>
      <c r="J8" s="87"/>
      <c r="K8" s="85" t="s">
        <v>27</v>
      </c>
      <c r="L8" s="86"/>
      <c r="M8" s="87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0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75" t="s">
        <v>45</v>
      </c>
      <c r="C10" s="7">
        <v>5</v>
      </c>
      <c r="D10" s="7" t="s">
        <v>36</v>
      </c>
      <c r="E10" s="14"/>
      <c r="F10" s="7">
        <v>2</v>
      </c>
      <c r="G10" s="7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75" t="s">
        <v>271</v>
      </c>
      <c r="C11" s="7"/>
      <c r="D11" s="7" t="s">
        <v>34</v>
      </c>
      <c r="E11" s="14"/>
      <c r="F11" s="7">
        <v>3</v>
      </c>
      <c r="G11" s="7">
        <v>30</v>
      </c>
      <c r="H11" s="11">
        <v>15</v>
      </c>
      <c r="I11" s="11">
        <v>15</v>
      </c>
      <c r="J11" s="11">
        <v>0</v>
      </c>
      <c r="K11" s="11">
        <v>0</v>
      </c>
      <c r="L11" s="11">
        <v>0</v>
      </c>
      <c r="M11" s="11">
        <v>0</v>
      </c>
      <c r="N11" s="24" t="s">
        <v>262</v>
      </c>
    </row>
    <row r="12" spans="1:14" s="10" customFormat="1" ht="12.75">
      <c r="A12" s="6">
        <v>3</v>
      </c>
      <c r="B12" s="33" t="s">
        <v>48</v>
      </c>
      <c r="C12" s="7"/>
      <c r="D12" s="7" t="s">
        <v>34</v>
      </c>
      <c r="E12" s="14"/>
      <c r="F12" s="7">
        <v>3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10" customFormat="1" ht="12.75">
      <c r="A13" s="6">
        <v>4</v>
      </c>
      <c r="B13" s="33" t="s">
        <v>272</v>
      </c>
      <c r="C13" s="17"/>
      <c r="D13" s="17" t="s">
        <v>60</v>
      </c>
      <c r="E13" s="17"/>
      <c r="F13" s="17">
        <v>5</v>
      </c>
      <c r="G13" s="17">
        <v>60</v>
      </c>
      <c r="H13" s="11">
        <v>15</v>
      </c>
      <c r="I13" s="11">
        <v>30</v>
      </c>
      <c r="J13" s="11">
        <v>15</v>
      </c>
      <c r="K13" s="11">
        <v>0</v>
      </c>
      <c r="L13" s="11">
        <v>0</v>
      </c>
      <c r="M13" s="11">
        <v>0</v>
      </c>
      <c r="N13" s="31"/>
    </row>
    <row r="14" spans="1:14" s="10" customFormat="1" ht="12.75">
      <c r="A14" s="6">
        <v>5</v>
      </c>
      <c r="B14" s="33" t="s">
        <v>49</v>
      </c>
      <c r="C14" s="17"/>
      <c r="D14" s="17" t="s">
        <v>43</v>
      </c>
      <c r="E14" s="35"/>
      <c r="F14" s="17">
        <v>3</v>
      </c>
      <c r="G14" s="17">
        <v>30</v>
      </c>
      <c r="H14" s="11">
        <v>15</v>
      </c>
      <c r="I14" s="11">
        <v>15</v>
      </c>
      <c r="J14" s="11">
        <v>0</v>
      </c>
      <c r="K14" s="11">
        <v>0</v>
      </c>
      <c r="L14" s="11">
        <v>0</v>
      </c>
      <c r="M14" s="11">
        <v>0</v>
      </c>
      <c r="N14" s="31"/>
    </row>
    <row r="15" spans="1:14" s="10" customFormat="1" ht="12.75">
      <c r="A15" s="6">
        <v>6</v>
      </c>
      <c r="B15" s="33" t="s">
        <v>50</v>
      </c>
      <c r="C15" s="17"/>
      <c r="D15" s="17" t="s">
        <v>43</v>
      </c>
      <c r="E15" s="35"/>
      <c r="F15" s="17">
        <v>3</v>
      </c>
      <c r="G15" s="17"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31"/>
    </row>
    <row r="16" spans="1:14" s="10" customFormat="1" ht="12.75">
      <c r="A16" s="6">
        <v>7</v>
      </c>
      <c r="B16" s="33" t="s">
        <v>47</v>
      </c>
      <c r="C16" s="17"/>
      <c r="D16" s="17" t="s">
        <v>51</v>
      </c>
      <c r="E16" s="35"/>
      <c r="F16" s="17">
        <v>3</v>
      </c>
      <c r="G16" s="17">
        <v>30</v>
      </c>
      <c r="H16" s="11">
        <v>0</v>
      </c>
      <c r="I16" s="11">
        <v>0</v>
      </c>
      <c r="J16" s="11">
        <v>0</v>
      </c>
      <c r="K16" s="11">
        <v>0</v>
      </c>
      <c r="L16" s="11">
        <v>30</v>
      </c>
      <c r="M16" s="11">
        <v>0</v>
      </c>
      <c r="N16" s="31"/>
    </row>
    <row r="17" spans="1:14" s="10" customFormat="1" ht="12.75">
      <c r="A17" s="6">
        <v>8</v>
      </c>
      <c r="B17" s="36" t="s">
        <v>52</v>
      </c>
      <c r="C17" s="17">
        <v>5</v>
      </c>
      <c r="D17" s="17" t="s">
        <v>249</v>
      </c>
      <c r="E17" s="17"/>
      <c r="F17" s="17">
        <v>4</v>
      </c>
      <c r="G17" s="17">
        <v>45</v>
      </c>
      <c r="H17" s="11">
        <v>15</v>
      </c>
      <c r="I17" s="11">
        <v>15</v>
      </c>
      <c r="J17" s="11">
        <v>15</v>
      </c>
      <c r="K17" s="11">
        <v>0</v>
      </c>
      <c r="L17" s="11">
        <v>0</v>
      </c>
      <c r="M17" s="11">
        <v>0</v>
      </c>
      <c r="N17" s="31"/>
    </row>
    <row r="18" spans="1:14" s="10" customFormat="1" ht="12.75">
      <c r="A18" s="6">
        <v>9</v>
      </c>
      <c r="B18" s="33" t="s">
        <v>33</v>
      </c>
      <c r="C18" s="17"/>
      <c r="D18" s="17" t="s">
        <v>46</v>
      </c>
      <c r="E18" s="17"/>
      <c r="F18" s="17">
        <v>3</v>
      </c>
      <c r="G18" s="17">
        <v>30</v>
      </c>
      <c r="H18" s="11">
        <v>0</v>
      </c>
      <c r="I18" s="11">
        <v>0</v>
      </c>
      <c r="J18" s="11">
        <v>0</v>
      </c>
      <c r="K18" s="11">
        <v>15</v>
      </c>
      <c r="L18" s="11">
        <v>15</v>
      </c>
      <c r="M18" s="11">
        <v>0</v>
      </c>
      <c r="N18" s="16"/>
    </row>
    <row r="19" spans="1:14" s="10" customFormat="1" ht="12.75">
      <c r="A19" s="6">
        <v>10</v>
      </c>
      <c r="B19" s="23" t="s">
        <v>95</v>
      </c>
      <c r="C19" s="17"/>
      <c r="D19" s="17" t="s">
        <v>97</v>
      </c>
      <c r="E19" s="60" t="s">
        <v>98</v>
      </c>
      <c r="F19" s="17">
        <v>9</v>
      </c>
      <c r="G19" s="17">
        <v>90</v>
      </c>
      <c r="H19" s="11">
        <v>90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6" t="s">
        <v>83</v>
      </c>
    </row>
    <row r="20" spans="1:14" s="10" customFormat="1" ht="12.75">
      <c r="A20" s="6"/>
      <c r="B20" s="23" t="s">
        <v>217</v>
      </c>
      <c r="C20" s="17"/>
      <c r="D20" s="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90</v>
      </c>
    </row>
    <row r="21" spans="1:14" s="10" customFormat="1" ht="12.75">
      <c r="A21" s="6"/>
      <c r="B21" s="23" t="s">
        <v>218</v>
      </c>
      <c r="C21" s="17"/>
      <c r="D21" s="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23" t="s">
        <v>219</v>
      </c>
      <c r="C22" s="17"/>
      <c r="D22" s="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90</v>
      </c>
    </row>
    <row r="23" spans="1:14" s="10" customFormat="1" ht="12.75">
      <c r="A23" s="6"/>
      <c r="B23" s="23" t="s">
        <v>220</v>
      </c>
      <c r="C23" s="17"/>
      <c r="D23" s="7"/>
      <c r="E23" s="17"/>
      <c r="F23" s="17"/>
      <c r="G23" s="17"/>
      <c r="H23" s="11"/>
      <c r="I23" s="11"/>
      <c r="J23" s="11"/>
      <c r="K23" s="11"/>
      <c r="L23" s="11"/>
      <c r="M23" s="11"/>
      <c r="N23" s="16" t="s">
        <v>91</v>
      </c>
    </row>
    <row r="24" spans="1:14" s="10" customFormat="1" ht="12.75">
      <c r="A24" s="6"/>
      <c r="B24" s="23" t="s">
        <v>221</v>
      </c>
      <c r="C24" s="17"/>
      <c r="D24" s="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91</v>
      </c>
    </row>
    <row r="25" spans="1:14" s="10" customFormat="1" ht="12.75">
      <c r="A25" s="6">
        <v>11</v>
      </c>
      <c r="B25" s="23" t="s">
        <v>94</v>
      </c>
      <c r="C25" s="17"/>
      <c r="D25" s="17" t="s">
        <v>96</v>
      </c>
      <c r="E25" s="60" t="s">
        <v>98</v>
      </c>
      <c r="F25" s="17">
        <v>9</v>
      </c>
      <c r="G25" s="17">
        <v>90</v>
      </c>
      <c r="H25" s="11">
        <v>0</v>
      </c>
      <c r="I25" s="11">
        <v>0</v>
      </c>
      <c r="J25" s="11">
        <v>0</v>
      </c>
      <c r="K25" s="11">
        <v>90</v>
      </c>
      <c r="L25" s="11">
        <v>0</v>
      </c>
      <c r="M25" s="11">
        <v>0</v>
      </c>
      <c r="N25" s="16" t="s">
        <v>87</v>
      </c>
    </row>
    <row r="26" spans="1:14" s="10" customFormat="1" ht="12.75">
      <c r="A26" s="6"/>
      <c r="B26" s="23" t="s">
        <v>222</v>
      </c>
      <c r="C26" s="17"/>
      <c r="D26" s="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90</v>
      </c>
    </row>
    <row r="27" spans="1:14" s="10" customFormat="1" ht="12.75">
      <c r="A27" s="6"/>
      <c r="B27" s="23" t="s">
        <v>223</v>
      </c>
      <c r="C27" s="17"/>
      <c r="D27" s="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23" t="s">
        <v>224</v>
      </c>
      <c r="C28" s="17"/>
      <c r="D28" s="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90</v>
      </c>
    </row>
    <row r="29" spans="1:14" s="10" customFormat="1" ht="12.75">
      <c r="A29" s="6"/>
      <c r="B29" s="23" t="s">
        <v>225</v>
      </c>
      <c r="C29" s="17"/>
      <c r="D29" s="7"/>
      <c r="E29" s="17"/>
      <c r="F29" s="17"/>
      <c r="G29" s="17"/>
      <c r="H29" s="11"/>
      <c r="I29" s="11"/>
      <c r="J29" s="11"/>
      <c r="K29" s="11"/>
      <c r="L29" s="11"/>
      <c r="M29" s="11"/>
      <c r="N29" s="16" t="s">
        <v>91</v>
      </c>
    </row>
    <row r="30" spans="1:14" s="10" customFormat="1" ht="12.75">
      <c r="A30" s="6"/>
      <c r="B30" s="23" t="s">
        <v>226</v>
      </c>
      <c r="C30" s="17"/>
      <c r="D30" s="7"/>
      <c r="E30" s="17"/>
      <c r="F30" s="17"/>
      <c r="G30" s="17"/>
      <c r="H30" s="11"/>
      <c r="I30" s="11"/>
      <c r="J30" s="11"/>
      <c r="K30" s="11"/>
      <c r="L30" s="11"/>
      <c r="M30" s="11"/>
      <c r="N30" s="16" t="s">
        <v>91</v>
      </c>
    </row>
    <row r="31" spans="1:14" s="10" customFormat="1" ht="12.75">
      <c r="A31" s="6">
        <v>12</v>
      </c>
      <c r="B31" s="55" t="s">
        <v>273</v>
      </c>
      <c r="C31" s="17"/>
      <c r="D31" s="7"/>
      <c r="E31" s="17"/>
      <c r="F31" s="17">
        <v>2</v>
      </c>
      <c r="G31" s="17"/>
      <c r="H31" s="11"/>
      <c r="I31" s="11"/>
      <c r="J31" s="11"/>
      <c r="K31" s="11"/>
      <c r="L31" s="11"/>
      <c r="M31" s="11"/>
      <c r="N31" s="16"/>
    </row>
    <row r="32" spans="1:14" s="10" customFormat="1" ht="12.75">
      <c r="A32" s="55">
        <v>13</v>
      </c>
      <c r="B32" s="55" t="s">
        <v>32</v>
      </c>
      <c r="C32" s="56"/>
      <c r="D32" s="56"/>
      <c r="E32" s="17" t="s">
        <v>31</v>
      </c>
      <c r="F32" s="17">
        <v>8</v>
      </c>
      <c r="G32" s="17">
        <v>45</v>
      </c>
      <c r="H32" s="11">
        <v>0</v>
      </c>
      <c r="I32" s="11">
        <v>0</v>
      </c>
      <c r="J32" s="11">
        <v>15</v>
      </c>
      <c r="K32" s="11">
        <v>0</v>
      </c>
      <c r="L32" s="11">
        <v>0</v>
      </c>
      <c r="M32" s="11">
        <v>30</v>
      </c>
      <c r="N32" s="57"/>
    </row>
    <row r="33" spans="1:14" s="10" customFormat="1" ht="12.75">
      <c r="A33" s="6"/>
      <c r="B33" s="34" t="s">
        <v>15</v>
      </c>
      <c r="C33" s="7">
        <v>2</v>
      </c>
      <c r="D33" s="7"/>
      <c r="E33" s="6"/>
      <c r="F33" s="7">
        <f aca="true" t="shared" si="0" ref="F33:M33">SUM(F10:F32)</f>
        <v>57</v>
      </c>
      <c r="G33" s="30">
        <f t="shared" si="0"/>
        <v>540</v>
      </c>
      <c r="H33" s="7">
        <f t="shared" si="0"/>
        <v>195</v>
      </c>
      <c r="I33" s="7">
        <f t="shared" si="0"/>
        <v>120</v>
      </c>
      <c r="J33" s="7">
        <f t="shared" si="0"/>
        <v>45</v>
      </c>
      <c r="K33" s="7">
        <f t="shared" si="0"/>
        <v>105</v>
      </c>
      <c r="L33" s="7">
        <f t="shared" si="0"/>
        <v>45</v>
      </c>
      <c r="M33" s="7">
        <f t="shared" si="0"/>
        <v>30</v>
      </c>
      <c r="N33" s="6"/>
    </row>
    <row r="34" spans="1:14" s="10" customFormat="1" ht="12.75">
      <c r="A34" s="58"/>
      <c r="B34" s="72"/>
      <c r="C34" s="59"/>
      <c r="D34" s="59"/>
      <c r="E34" s="58"/>
      <c r="F34" s="59"/>
      <c r="G34" s="73"/>
      <c r="H34" s="59"/>
      <c r="I34" s="59"/>
      <c r="J34" s="59"/>
      <c r="K34" s="59"/>
      <c r="L34" s="59"/>
      <c r="M34" s="59"/>
      <c r="N34" s="58"/>
    </row>
    <row r="35" spans="1:14" s="10" customFormat="1" ht="12.75">
      <c r="A35" s="58"/>
      <c r="B35" s="74" t="s">
        <v>260</v>
      </c>
      <c r="C35" s="59"/>
      <c r="D35" s="59"/>
      <c r="E35" s="58"/>
      <c r="F35" s="59"/>
      <c r="G35" s="59"/>
      <c r="H35" s="59"/>
      <c r="I35" s="59"/>
      <c r="J35" s="59"/>
      <c r="K35" s="59"/>
      <c r="L35" s="59"/>
      <c r="M35" s="59"/>
      <c r="N35" s="58"/>
    </row>
    <row r="36" spans="1:14" s="10" customFormat="1" ht="12.75">
      <c r="A36" s="58"/>
      <c r="B36" s="74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8"/>
    </row>
    <row r="37" spans="2:14" ht="36.75" customHeight="1">
      <c r="B37" s="76" t="s">
        <v>256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4" ht="12.75" customHeight="1">
      <c r="B38" s="77" t="s">
        <v>99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12.75">
      <c r="B39" s="53"/>
      <c r="C39" s="53"/>
      <c r="D39" s="53"/>
      <c r="E39" s="53"/>
      <c r="F39" s="54"/>
      <c r="G39" s="53"/>
      <c r="H39" s="53"/>
      <c r="I39" s="53"/>
      <c r="J39" s="53"/>
      <c r="K39" s="53"/>
      <c r="L39" s="53"/>
      <c r="M39" s="53"/>
      <c r="N39" s="53"/>
    </row>
    <row r="40" ht="12.75">
      <c r="B40" s="32"/>
    </row>
    <row r="41" spans="2:7" ht="18">
      <c r="B41" s="47"/>
      <c r="F41" s="51"/>
      <c r="G41" s="19"/>
    </row>
    <row r="42" ht="18">
      <c r="B42" s="49"/>
    </row>
    <row r="46" ht="12.75">
      <c r="J46" s="10"/>
    </row>
  </sheetData>
  <sheetProtection/>
  <mergeCells count="10">
    <mergeCell ref="B37:N37"/>
    <mergeCell ref="B38:N38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3.375" style="0" customWidth="1"/>
    <col min="2" max="2" width="43.125" style="0" customWidth="1"/>
    <col min="3" max="3" width="7.625" style="0" customWidth="1"/>
    <col min="4" max="4" width="8.25390625" style="0" customWidth="1"/>
    <col min="5" max="5" width="7.375" style="0" customWidth="1"/>
    <col min="6" max="6" width="13.75390625" style="0" customWidth="1"/>
    <col min="7" max="7" width="8.375" style="0" customWidth="1"/>
    <col min="8" max="8" width="4.625" style="0" customWidth="1"/>
    <col min="9" max="9" width="4.375" style="0" customWidth="1"/>
    <col min="10" max="10" width="4.25390625" style="0" customWidth="1"/>
    <col min="11" max="12" width="4.625" style="0" customWidth="1"/>
    <col min="13" max="13" width="5.625" style="0" customWidth="1"/>
    <col min="14" max="14" width="26.62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H32+K32</f>
        <v>300</v>
      </c>
    </row>
    <row r="3" spans="2:7" ht="12.75">
      <c r="B3" t="s">
        <v>21</v>
      </c>
      <c r="F3" t="s">
        <v>18</v>
      </c>
      <c r="G3" s="9">
        <f>I32+L32</f>
        <v>150</v>
      </c>
    </row>
    <row r="4" spans="2:7" ht="12.75">
      <c r="B4" s="20" t="s">
        <v>25</v>
      </c>
      <c r="F4" t="s">
        <v>19</v>
      </c>
      <c r="G4" s="9">
        <f>J32+M32</f>
        <v>90</v>
      </c>
    </row>
    <row r="5" spans="2:7" ht="12.75">
      <c r="B5" s="20" t="s">
        <v>69</v>
      </c>
      <c r="F5" t="s">
        <v>0</v>
      </c>
      <c r="G5">
        <f>SUM(G2:G4)</f>
        <v>540</v>
      </c>
    </row>
    <row r="6" ht="12.75">
      <c r="B6" t="s">
        <v>81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78" t="s">
        <v>0</v>
      </c>
      <c r="G8" s="3" t="s">
        <v>0</v>
      </c>
      <c r="H8" s="85" t="s">
        <v>26</v>
      </c>
      <c r="I8" s="86"/>
      <c r="J8" s="87"/>
      <c r="K8" s="85" t="s">
        <v>27</v>
      </c>
      <c r="L8" s="86"/>
      <c r="M8" s="87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0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75" t="s">
        <v>45</v>
      </c>
      <c r="C10" s="7">
        <v>5</v>
      </c>
      <c r="D10" s="7" t="s">
        <v>36</v>
      </c>
      <c r="E10" s="14"/>
      <c r="F10" s="7">
        <v>2</v>
      </c>
      <c r="G10" s="7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75" t="s">
        <v>271</v>
      </c>
      <c r="C11" s="7"/>
      <c r="D11" s="7" t="s">
        <v>34</v>
      </c>
      <c r="E11" s="14"/>
      <c r="F11" s="7">
        <v>3</v>
      </c>
      <c r="G11" s="7">
        <v>30</v>
      </c>
      <c r="H11" s="11">
        <v>15</v>
      </c>
      <c r="I11" s="11">
        <v>15</v>
      </c>
      <c r="J11" s="11">
        <v>0</v>
      </c>
      <c r="K11" s="11">
        <v>0</v>
      </c>
      <c r="L11" s="11">
        <v>0</v>
      </c>
      <c r="M11" s="11">
        <v>0</v>
      </c>
      <c r="N11" s="24" t="s">
        <v>262</v>
      </c>
    </row>
    <row r="12" spans="1:14" s="10" customFormat="1" ht="12.75">
      <c r="A12" s="6">
        <v>3</v>
      </c>
      <c r="B12" s="33" t="s">
        <v>48</v>
      </c>
      <c r="C12" s="7"/>
      <c r="D12" s="7" t="s">
        <v>34</v>
      </c>
      <c r="E12" s="14"/>
      <c r="F12" s="7">
        <v>3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10" customFormat="1" ht="12.75">
      <c r="A13" s="6">
        <v>4</v>
      </c>
      <c r="B13" s="33" t="s">
        <v>272</v>
      </c>
      <c r="C13" s="17"/>
      <c r="D13" s="17" t="s">
        <v>60</v>
      </c>
      <c r="E13" s="17"/>
      <c r="F13" s="17">
        <v>5</v>
      </c>
      <c r="G13" s="17">
        <v>60</v>
      </c>
      <c r="H13" s="11">
        <v>15</v>
      </c>
      <c r="I13" s="11">
        <v>30</v>
      </c>
      <c r="J13" s="11">
        <v>15</v>
      </c>
      <c r="K13" s="11">
        <v>0</v>
      </c>
      <c r="L13" s="11">
        <v>0</v>
      </c>
      <c r="M13" s="11">
        <v>0</v>
      </c>
      <c r="N13" s="31"/>
    </row>
    <row r="14" spans="1:14" s="10" customFormat="1" ht="12.75">
      <c r="A14" s="6">
        <v>5</v>
      </c>
      <c r="B14" s="33" t="s">
        <v>53</v>
      </c>
      <c r="C14" s="17"/>
      <c r="D14" s="17" t="s">
        <v>43</v>
      </c>
      <c r="E14" s="35"/>
      <c r="F14" s="17">
        <v>5</v>
      </c>
      <c r="G14" s="17">
        <v>45</v>
      </c>
      <c r="H14" s="11">
        <v>15</v>
      </c>
      <c r="I14" s="11">
        <v>30</v>
      </c>
      <c r="J14" s="11">
        <v>0</v>
      </c>
      <c r="K14" s="11">
        <v>0</v>
      </c>
      <c r="L14" s="11">
        <v>0</v>
      </c>
      <c r="M14" s="11">
        <v>0</v>
      </c>
      <c r="N14" s="31"/>
    </row>
    <row r="15" spans="1:14" s="10" customFormat="1" ht="12.75">
      <c r="A15" s="6">
        <v>6</v>
      </c>
      <c r="B15" s="33" t="s">
        <v>61</v>
      </c>
      <c r="C15" s="17"/>
      <c r="D15" s="17" t="s">
        <v>60</v>
      </c>
      <c r="E15" s="35"/>
      <c r="F15" s="17">
        <v>4</v>
      </c>
      <c r="G15" s="17">
        <v>45</v>
      </c>
      <c r="H15" s="11">
        <v>15</v>
      </c>
      <c r="I15" s="11">
        <v>15</v>
      </c>
      <c r="J15" s="11">
        <v>15</v>
      </c>
      <c r="K15" s="11">
        <v>0</v>
      </c>
      <c r="L15" s="11">
        <v>0</v>
      </c>
      <c r="M15" s="11">
        <v>0</v>
      </c>
      <c r="N15" s="31"/>
    </row>
    <row r="16" spans="1:14" s="10" customFormat="1" ht="12.75">
      <c r="A16" s="6">
        <v>7</v>
      </c>
      <c r="B16" s="36" t="s">
        <v>52</v>
      </c>
      <c r="C16" s="17">
        <v>5</v>
      </c>
      <c r="D16" s="17" t="s">
        <v>249</v>
      </c>
      <c r="E16" s="17"/>
      <c r="F16" s="17">
        <v>4</v>
      </c>
      <c r="G16" s="17">
        <v>45</v>
      </c>
      <c r="H16" s="11">
        <v>15</v>
      </c>
      <c r="I16" s="11">
        <v>15</v>
      </c>
      <c r="J16" s="11">
        <v>15</v>
      </c>
      <c r="K16" s="11">
        <v>0</v>
      </c>
      <c r="L16" s="11">
        <v>0</v>
      </c>
      <c r="M16" s="11">
        <v>0</v>
      </c>
      <c r="N16" s="31"/>
    </row>
    <row r="17" spans="1:14" s="10" customFormat="1" ht="12.75">
      <c r="A17" s="6">
        <v>8</v>
      </c>
      <c r="B17" s="33" t="s">
        <v>33</v>
      </c>
      <c r="C17" s="17"/>
      <c r="D17" s="17" t="s">
        <v>46</v>
      </c>
      <c r="E17" s="17"/>
      <c r="F17" s="17">
        <v>3</v>
      </c>
      <c r="G17" s="17">
        <v>30</v>
      </c>
      <c r="H17" s="11">
        <v>0</v>
      </c>
      <c r="I17" s="11">
        <v>0</v>
      </c>
      <c r="J17" s="11">
        <v>0</v>
      </c>
      <c r="K17" s="11">
        <v>15</v>
      </c>
      <c r="L17" s="11">
        <v>15</v>
      </c>
      <c r="M17" s="11">
        <v>0</v>
      </c>
      <c r="N17" s="16"/>
    </row>
    <row r="18" spans="1:14" s="10" customFormat="1" ht="12.75">
      <c r="A18" s="6">
        <v>9</v>
      </c>
      <c r="B18" s="23" t="s">
        <v>95</v>
      </c>
      <c r="C18" s="17"/>
      <c r="D18" s="17" t="s">
        <v>97</v>
      </c>
      <c r="E18" s="60" t="s">
        <v>98</v>
      </c>
      <c r="F18" s="17">
        <v>9</v>
      </c>
      <c r="G18" s="17">
        <v>90</v>
      </c>
      <c r="H18" s="11">
        <v>90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6" t="s">
        <v>88</v>
      </c>
    </row>
    <row r="19" spans="1:14" s="10" customFormat="1" ht="12.75">
      <c r="A19" s="6"/>
      <c r="B19" s="23" t="s">
        <v>227</v>
      </c>
      <c r="C19" s="17"/>
      <c r="D19" s="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91</v>
      </c>
    </row>
    <row r="20" spans="1:14" s="10" customFormat="1" ht="12.75">
      <c r="A20" s="6"/>
      <c r="B20" s="23" t="s">
        <v>228</v>
      </c>
      <c r="C20" s="17"/>
      <c r="D20" s="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90</v>
      </c>
    </row>
    <row r="21" spans="1:14" s="10" customFormat="1" ht="12.75">
      <c r="A21" s="6"/>
      <c r="B21" s="23" t="s">
        <v>229</v>
      </c>
      <c r="C21" s="17"/>
      <c r="D21" s="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23" t="s">
        <v>230</v>
      </c>
      <c r="C22" s="17"/>
      <c r="D22" s="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91</v>
      </c>
    </row>
    <row r="23" spans="1:14" s="10" customFormat="1" ht="12.75">
      <c r="A23" s="6"/>
      <c r="B23" s="23" t="s">
        <v>231</v>
      </c>
      <c r="C23" s="17"/>
      <c r="D23" s="7"/>
      <c r="E23" s="17"/>
      <c r="F23" s="17"/>
      <c r="G23" s="17"/>
      <c r="H23" s="11"/>
      <c r="I23" s="11"/>
      <c r="J23" s="11"/>
      <c r="K23" s="11"/>
      <c r="L23" s="11"/>
      <c r="M23" s="11"/>
      <c r="N23" s="16" t="s">
        <v>90</v>
      </c>
    </row>
    <row r="24" spans="1:14" s="10" customFormat="1" ht="12.75">
      <c r="A24" s="6">
        <v>10</v>
      </c>
      <c r="B24" s="23" t="s">
        <v>94</v>
      </c>
      <c r="C24" s="17"/>
      <c r="D24" s="17" t="s">
        <v>96</v>
      </c>
      <c r="E24" s="60" t="s">
        <v>98</v>
      </c>
      <c r="F24" s="17">
        <v>9</v>
      </c>
      <c r="G24" s="17">
        <v>90</v>
      </c>
      <c r="H24" s="11">
        <v>0</v>
      </c>
      <c r="I24" s="11">
        <v>0</v>
      </c>
      <c r="J24" s="11">
        <v>0</v>
      </c>
      <c r="K24" s="11">
        <v>90</v>
      </c>
      <c r="L24" s="11">
        <v>0</v>
      </c>
      <c r="M24" s="11">
        <v>0</v>
      </c>
      <c r="N24" s="16" t="s">
        <v>85</v>
      </c>
    </row>
    <row r="25" spans="1:14" s="10" customFormat="1" ht="12.75">
      <c r="A25" s="6"/>
      <c r="B25" s="23" t="s">
        <v>232</v>
      </c>
      <c r="C25" s="17"/>
      <c r="D25" s="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90</v>
      </c>
    </row>
    <row r="26" spans="1:14" s="10" customFormat="1" ht="12.75">
      <c r="A26" s="6"/>
      <c r="B26" s="23" t="s">
        <v>233</v>
      </c>
      <c r="C26" s="17"/>
      <c r="D26" s="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91</v>
      </c>
    </row>
    <row r="27" spans="1:14" s="10" customFormat="1" ht="12.75">
      <c r="A27" s="6"/>
      <c r="B27" s="23" t="s">
        <v>234</v>
      </c>
      <c r="C27" s="17"/>
      <c r="D27" s="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23" t="s">
        <v>235</v>
      </c>
      <c r="C28" s="17"/>
      <c r="D28" s="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91</v>
      </c>
    </row>
    <row r="29" spans="1:14" s="10" customFormat="1" ht="12.75">
      <c r="A29" s="6"/>
      <c r="B29" s="23" t="s">
        <v>236</v>
      </c>
      <c r="C29" s="17"/>
      <c r="D29" s="7"/>
      <c r="E29" s="17"/>
      <c r="F29" s="17"/>
      <c r="G29" s="17"/>
      <c r="H29" s="11"/>
      <c r="I29" s="11"/>
      <c r="J29" s="11"/>
      <c r="K29" s="11"/>
      <c r="L29" s="11"/>
      <c r="M29" s="11"/>
      <c r="N29" s="16" t="s">
        <v>90</v>
      </c>
    </row>
    <row r="30" spans="1:14" s="10" customFormat="1" ht="12.75">
      <c r="A30" s="6">
        <v>11</v>
      </c>
      <c r="B30" s="55" t="s">
        <v>273</v>
      </c>
      <c r="C30" s="17"/>
      <c r="D30" s="7"/>
      <c r="E30" s="17"/>
      <c r="F30" s="17">
        <v>2</v>
      </c>
      <c r="G30" s="17"/>
      <c r="H30" s="11"/>
      <c r="I30" s="11"/>
      <c r="J30" s="11"/>
      <c r="K30" s="11"/>
      <c r="L30" s="11"/>
      <c r="M30" s="11"/>
      <c r="N30" s="16"/>
    </row>
    <row r="31" spans="1:14" s="10" customFormat="1" ht="12.75">
      <c r="A31" s="55">
        <v>12</v>
      </c>
      <c r="B31" s="55" t="s">
        <v>32</v>
      </c>
      <c r="C31" s="56"/>
      <c r="D31" s="56"/>
      <c r="E31" s="17" t="s">
        <v>31</v>
      </c>
      <c r="F31" s="17">
        <v>8</v>
      </c>
      <c r="G31" s="17">
        <v>45</v>
      </c>
      <c r="H31" s="11">
        <v>0</v>
      </c>
      <c r="I31" s="11">
        <v>0</v>
      </c>
      <c r="J31" s="11">
        <v>15</v>
      </c>
      <c r="K31" s="11">
        <v>0</v>
      </c>
      <c r="L31" s="11">
        <v>0</v>
      </c>
      <c r="M31" s="11">
        <v>30</v>
      </c>
      <c r="N31" s="57"/>
    </row>
    <row r="32" spans="1:14" s="10" customFormat="1" ht="12.75">
      <c r="A32" s="6"/>
      <c r="B32" s="34" t="s">
        <v>15</v>
      </c>
      <c r="C32" s="7">
        <v>2</v>
      </c>
      <c r="D32" s="7"/>
      <c r="E32" s="6"/>
      <c r="F32" s="7">
        <f aca="true" t="shared" si="0" ref="F32:M32">SUM(F10:F31)</f>
        <v>57</v>
      </c>
      <c r="G32" s="30">
        <f t="shared" si="0"/>
        <v>540</v>
      </c>
      <c r="H32" s="7">
        <f t="shared" si="0"/>
        <v>195</v>
      </c>
      <c r="I32" s="7">
        <f t="shared" si="0"/>
        <v>135</v>
      </c>
      <c r="J32" s="7">
        <f t="shared" si="0"/>
        <v>60</v>
      </c>
      <c r="K32" s="7">
        <f t="shared" si="0"/>
        <v>105</v>
      </c>
      <c r="L32" s="7">
        <f t="shared" si="0"/>
        <v>15</v>
      </c>
      <c r="M32" s="7">
        <f t="shared" si="0"/>
        <v>30</v>
      </c>
      <c r="N32" s="6"/>
    </row>
    <row r="33" spans="1:14" s="10" customFormat="1" ht="12.75">
      <c r="A33" s="58"/>
      <c r="B33" s="72"/>
      <c r="C33" s="59"/>
      <c r="D33" s="59"/>
      <c r="E33" s="58"/>
      <c r="F33" s="59"/>
      <c r="G33" s="73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 t="s">
        <v>260</v>
      </c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1:14" s="10" customFormat="1" ht="12.75">
      <c r="A35" s="58"/>
      <c r="B35" s="74"/>
      <c r="C35" s="59"/>
      <c r="D35" s="59"/>
      <c r="E35" s="58"/>
      <c r="F35" s="59"/>
      <c r="G35" s="59"/>
      <c r="H35" s="59"/>
      <c r="I35" s="59"/>
      <c r="J35" s="59"/>
      <c r="K35" s="59"/>
      <c r="L35" s="59"/>
      <c r="M35" s="59"/>
      <c r="N35" s="58"/>
    </row>
    <row r="36" spans="2:14" ht="36.75" customHeight="1">
      <c r="B36" s="76" t="s">
        <v>256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2:14" ht="12.75" customHeight="1">
      <c r="B37" s="77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2.75">
      <c r="B38" s="53"/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</row>
    <row r="39" ht="12.75">
      <c r="B39" s="32"/>
    </row>
    <row r="40" spans="6:7" ht="18">
      <c r="F40" s="51"/>
      <c r="G40" s="19"/>
    </row>
    <row r="41" ht="18">
      <c r="B41" s="49"/>
    </row>
    <row r="45" ht="12.75">
      <c r="B45" s="32"/>
    </row>
    <row r="46" ht="15.75">
      <c r="B46" s="50"/>
    </row>
    <row r="51" ht="12.75">
      <c r="J51" s="10"/>
    </row>
  </sheetData>
  <sheetProtection/>
  <mergeCells count="10">
    <mergeCell ref="B36:N36"/>
    <mergeCell ref="B37:N37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1">
      <selection activeCell="Q20" sqref="Q20"/>
    </sheetView>
  </sheetViews>
  <sheetFormatPr defaultColWidth="9.00390625" defaultRowHeight="12.75"/>
  <cols>
    <col min="1" max="1" width="3.375" style="0" customWidth="1"/>
    <col min="2" max="2" width="43.125" style="0" customWidth="1"/>
    <col min="3" max="3" width="7.625" style="0" customWidth="1"/>
    <col min="4" max="4" width="8.25390625" style="0" customWidth="1"/>
    <col min="5" max="5" width="7.375" style="0" customWidth="1"/>
    <col min="6" max="6" width="13.75390625" style="0" customWidth="1"/>
    <col min="7" max="7" width="8.375" style="0" customWidth="1"/>
    <col min="8" max="8" width="4.625" style="0" customWidth="1"/>
    <col min="9" max="9" width="4.375" style="0" customWidth="1"/>
    <col min="10" max="10" width="4.25390625" style="0" customWidth="1"/>
    <col min="11" max="12" width="4.625" style="0" customWidth="1"/>
    <col min="13" max="13" width="5.125" style="0" customWidth="1"/>
    <col min="14" max="14" width="27.12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H32+K32</f>
        <v>300</v>
      </c>
    </row>
    <row r="3" spans="2:7" ht="12.75">
      <c r="B3" t="s">
        <v>21</v>
      </c>
      <c r="F3" t="s">
        <v>18</v>
      </c>
      <c r="G3" s="9">
        <f>I32+L32</f>
        <v>150</v>
      </c>
    </row>
    <row r="4" spans="2:7" ht="12.75">
      <c r="B4" s="20" t="s">
        <v>25</v>
      </c>
      <c r="F4" t="s">
        <v>19</v>
      </c>
      <c r="G4" s="9">
        <f>J32+M32</f>
        <v>90</v>
      </c>
    </row>
    <row r="5" spans="2:7" ht="12.75">
      <c r="B5" s="20" t="s">
        <v>69</v>
      </c>
      <c r="F5" t="s">
        <v>0</v>
      </c>
      <c r="G5">
        <f>SUM(G2:G4)</f>
        <v>540</v>
      </c>
    </row>
    <row r="6" ht="12.75">
      <c r="B6" t="s">
        <v>82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78" t="s">
        <v>0</v>
      </c>
      <c r="G8" s="3" t="s">
        <v>0</v>
      </c>
      <c r="H8" s="85" t="s">
        <v>26</v>
      </c>
      <c r="I8" s="86"/>
      <c r="J8" s="87"/>
      <c r="K8" s="85" t="s">
        <v>27</v>
      </c>
      <c r="L8" s="86"/>
      <c r="M8" s="87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0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75" t="s">
        <v>45</v>
      </c>
      <c r="C10" s="7">
        <v>5</v>
      </c>
      <c r="D10" s="7" t="s">
        <v>36</v>
      </c>
      <c r="E10" s="14"/>
      <c r="F10" s="7">
        <v>2</v>
      </c>
      <c r="G10" s="7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75" t="s">
        <v>271</v>
      </c>
      <c r="C11" s="7"/>
      <c r="D11" s="7" t="s">
        <v>34</v>
      </c>
      <c r="E11" s="14"/>
      <c r="F11" s="7">
        <v>3</v>
      </c>
      <c r="G11" s="7">
        <v>30</v>
      </c>
      <c r="H11" s="11">
        <v>15</v>
      </c>
      <c r="I11" s="11">
        <v>15</v>
      </c>
      <c r="J11" s="11">
        <v>0</v>
      </c>
      <c r="K11" s="11">
        <v>0</v>
      </c>
      <c r="L11" s="11">
        <v>0</v>
      </c>
      <c r="M11" s="11">
        <v>0</v>
      </c>
      <c r="N11" s="24" t="s">
        <v>262</v>
      </c>
    </row>
    <row r="12" spans="1:14" s="10" customFormat="1" ht="12.75">
      <c r="A12" s="6">
        <v>3</v>
      </c>
      <c r="B12" s="33" t="s">
        <v>48</v>
      </c>
      <c r="C12" s="7"/>
      <c r="D12" s="7" t="s">
        <v>34</v>
      </c>
      <c r="E12" s="14"/>
      <c r="F12" s="7">
        <v>3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10" customFormat="1" ht="12.75">
      <c r="A13" s="6">
        <v>4</v>
      </c>
      <c r="B13" s="33" t="s">
        <v>272</v>
      </c>
      <c r="C13" s="17"/>
      <c r="D13" s="17" t="s">
        <v>60</v>
      </c>
      <c r="E13" s="17"/>
      <c r="F13" s="17">
        <v>5</v>
      </c>
      <c r="G13" s="17">
        <v>60</v>
      </c>
      <c r="H13" s="11">
        <v>15</v>
      </c>
      <c r="I13" s="11">
        <v>30</v>
      </c>
      <c r="J13" s="11">
        <v>15</v>
      </c>
      <c r="K13" s="11">
        <v>0</v>
      </c>
      <c r="L13" s="11">
        <v>0</v>
      </c>
      <c r="M13" s="11">
        <v>0</v>
      </c>
      <c r="N13" s="31"/>
    </row>
    <row r="14" spans="1:16" s="10" customFormat="1" ht="12.75">
      <c r="A14" s="6">
        <v>5</v>
      </c>
      <c r="B14" s="33" t="s">
        <v>53</v>
      </c>
      <c r="C14" s="17"/>
      <c r="D14" s="17" t="s">
        <v>43</v>
      </c>
      <c r="E14" s="35"/>
      <c r="F14" s="17">
        <v>5</v>
      </c>
      <c r="G14" s="17">
        <v>45</v>
      </c>
      <c r="H14" s="11">
        <v>15</v>
      </c>
      <c r="I14" s="11">
        <v>30</v>
      </c>
      <c r="J14" s="11">
        <v>0</v>
      </c>
      <c r="K14" s="11">
        <v>0</v>
      </c>
      <c r="L14" s="11">
        <v>0</v>
      </c>
      <c r="M14" s="11">
        <v>0</v>
      </c>
      <c r="N14" s="31"/>
      <c r="P14" s="68"/>
    </row>
    <row r="15" spans="1:14" s="10" customFormat="1" ht="12.75">
      <c r="A15" s="6">
        <v>6</v>
      </c>
      <c r="B15" s="33" t="s">
        <v>61</v>
      </c>
      <c r="C15" s="17"/>
      <c r="D15" s="17" t="s">
        <v>60</v>
      </c>
      <c r="E15" s="35"/>
      <c r="F15" s="17">
        <v>4</v>
      </c>
      <c r="G15" s="17">
        <v>45</v>
      </c>
      <c r="H15" s="11">
        <v>15</v>
      </c>
      <c r="I15" s="11">
        <v>15</v>
      </c>
      <c r="J15" s="11">
        <v>15</v>
      </c>
      <c r="K15" s="11">
        <v>0</v>
      </c>
      <c r="L15" s="11">
        <v>0</v>
      </c>
      <c r="M15" s="11">
        <v>0</v>
      </c>
      <c r="N15" s="31"/>
    </row>
    <row r="16" spans="1:14" s="10" customFormat="1" ht="12.75">
      <c r="A16" s="6">
        <v>7</v>
      </c>
      <c r="B16" s="36" t="s">
        <v>52</v>
      </c>
      <c r="C16" s="17">
        <v>5</v>
      </c>
      <c r="D16" s="17" t="s">
        <v>249</v>
      </c>
      <c r="E16" s="17"/>
      <c r="F16" s="17">
        <v>4</v>
      </c>
      <c r="G16" s="17">
        <v>45</v>
      </c>
      <c r="H16" s="11">
        <v>15</v>
      </c>
      <c r="I16" s="11">
        <v>15</v>
      </c>
      <c r="J16" s="11">
        <v>15</v>
      </c>
      <c r="K16" s="11">
        <v>0</v>
      </c>
      <c r="L16" s="11">
        <v>0</v>
      </c>
      <c r="M16" s="11">
        <v>0</v>
      </c>
      <c r="N16" s="31"/>
    </row>
    <row r="17" spans="1:14" s="10" customFormat="1" ht="12.75">
      <c r="A17" s="6">
        <v>8</v>
      </c>
      <c r="B17" s="33" t="s">
        <v>33</v>
      </c>
      <c r="C17" s="17"/>
      <c r="D17" s="17" t="s">
        <v>46</v>
      </c>
      <c r="E17" s="17"/>
      <c r="F17" s="17">
        <v>3</v>
      </c>
      <c r="G17" s="17">
        <v>30</v>
      </c>
      <c r="H17" s="11">
        <v>0</v>
      </c>
      <c r="I17" s="11">
        <v>0</v>
      </c>
      <c r="J17" s="11">
        <v>0</v>
      </c>
      <c r="K17" s="11">
        <v>15</v>
      </c>
      <c r="L17" s="11">
        <v>15</v>
      </c>
      <c r="M17" s="11">
        <v>0</v>
      </c>
      <c r="N17" s="16"/>
    </row>
    <row r="18" spans="1:14" s="10" customFormat="1" ht="12.75">
      <c r="A18" s="6">
        <v>9</v>
      </c>
      <c r="B18" s="23" t="s">
        <v>95</v>
      </c>
      <c r="C18" s="17"/>
      <c r="D18" s="17" t="s">
        <v>97</v>
      </c>
      <c r="E18" s="60" t="s">
        <v>98</v>
      </c>
      <c r="F18" s="17">
        <v>9</v>
      </c>
      <c r="G18" s="17">
        <v>90</v>
      </c>
      <c r="H18" s="48">
        <v>90</v>
      </c>
      <c r="I18" s="48">
        <v>0</v>
      </c>
      <c r="J18" s="48">
        <v>0</v>
      </c>
      <c r="K18" s="11">
        <v>0</v>
      </c>
      <c r="L18" s="11">
        <v>0</v>
      </c>
      <c r="M18" s="11">
        <v>0</v>
      </c>
      <c r="N18" s="16" t="s">
        <v>88</v>
      </c>
    </row>
    <row r="19" spans="1:14" s="10" customFormat="1" ht="12.75">
      <c r="A19" s="6"/>
      <c r="B19" s="23" t="s">
        <v>237</v>
      </c>
      <c r="C19" s="17"/>
      <c r="D19" s="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91</v>
      </c>
    </row>
    <row r="20" spans="1:14" s="10" customFormat="1" ht="12.75">
      <c r="A20" s="6"/>
      <c r="B20" s="23" t="s">
        <v>238</v>
      </c>
      <c r="C20" s="17"/>
      <c r="D20" s="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91</v>
      </c>
    </row>
    <row r="21" spans="1:14" s="10" customFormat="1" ht="12.75">
      <c r="A21" s="6"/>
      <c r="B21" s="23" t="s">
        <v>239</v>
      </c>
      <c r="C21" s="17"/>
      <c r="D21" s="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23" t="s">
        <v>240</v>
      </c>
      <c r="C22" s="17"/>
      <c r="D22" s="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90</v>
      </c>
    </row>
    <row r="23" spans="1:14" s="10" customFormat="1" ht="12.75">
      <c r="A23" s="6"/>
      <c r="B23" s="23" t="s">
        <v>241</v>
      </c>
      <c r="C23" s="17"/>
      <c r="D23" s="7"/>
      <c r="E23" s="17"/>
      <c r="F23" s="17"/>
      <c r="G23" s="17"/>
      <c r="H23" s="11"/>
      <c r="I23" s="11"/>
      <c r="J23" s="11"/>
      <c r="K23" s="11"/>
      <c r="L23" s="11"/>
      <c r="M23" s="11"/>
      <c r="N23" s="16" t="s">
        <v>90</v>
      </c>
    </row>
    <row r="24" spans="1:14" s="10" customFormat="1" ht="12.75">
      <c r="A24" s="6">
        <v>10</v>
      </c>
      <c r="B24" s="23" t="s">
        <v>94</v>
      </c>
      <c r="C24" s="17"/>
      <c r="D24" s="17" t="s">
        <v>96</v>
      </c>
      <c r="E24" s="60" t="s">
        <v>98</v>
      </c>
      <c r="F24" s="17">
        <v>9</v>
      </c>
      <c r="G24" s="17">
        <v>90</v>
      </c>
      <c r="H24" s="48">
        <v>0</v>
      </c>
      <c r="I24" s="48">
        <v>0</v>
      </c>
      <c r="J24" s="48">
        <v>0</v>
      </c>
      <c r="K24" s="11">
        <v>90</v>
      </c>
      <c r="L24" s="11">
        <v>0</v>
      </c>
      <c r="M24" s="11">
        <v>0</v>
      </c>
      <c r="N24" s="16" t="s">
        <v>87</v>
      </c>
    </row>
    <row r="25" spans="1:14" s="10" customFormat="1" ht="12.75">
      <c r="A25" s="6"/>
      <c r="B25" s="23" t="s">
        <v>242</v>
      </c>
      <c r="C25" s="17"/>
      <c r="D25" s="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91</v>
      </c>
    </row>
    <row r="26" spans="1:14" s="10" customFormat="1" ht="12.75">
      <c r="A26" s="6"/>
      <c r="B26" s="23" t="s">
        <v>243</v>
      </c>
      <c r="C26" s="17"/>
      <c r="D26" s="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90</v>
      </c>
    </row>
    <row r="27" spans="1:14" s="10" customFormat="1" ht="12.75">
      <c r="A27" s="6"/>
      <c r="B27" s="23" t="s">
        <v>244</v>
      </c>
      <c r="C27" s="17"/>
      <c r="D27" s="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91</v>
      </c>
    </row>
    <row r="28" spans="1:14" s="10" customFormat="1" ht="12.75">
      <c r="A28" s="6"/>
      <c r="B28" s="23" t="s">
        <v>245</v>
      </c>
      <c r="C28" s="17"/>
      <c r="D28" s="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90</v>
      </c>
    </row>
    <row r="29" spans="1:14" s="10" customFormat="1" ht="12.75">
      <c r="A29" s="6"/>
      <c r="B29" s="23" t="s">
        <v>246</v>
      </c>
      <c r="C29" s="17"/>
      <c r="D29" s="7"/>
      <c r="E29" s="17"/>
      <c r="F29" s="17"/>
      <c r="G29" s="17"/>
      <c r="H29" s="11"/>
      <c r="I29" s="11"/>
      <c r="J29" s="11"/>
      <c r="K29" s="11"/>
      <c r="L29" s="11"/>
      <c r="M29" s="11"/>
      <c r="N29" s="16" t="s">
        <v>90</v>
      </c>
    </row>
    <row r="30" spans="1:14" s="10" customFormat="1" ht="12.75">
      <c r="A30" s="6">
        <v>11</v>
      </c>
      <c r="B30" s="55" t="s">
        <v>273</v>
      </c>
      <c r="C30" s="17"/>
      <c r="D30" s="7"/>
      <c r="E30" s="17"/>
      <c r="F30" s="17">
        <v>2</v>
      </c>
      <c r="G30" s="17"/>
      <c r="H30" s="11"/>
      <c r="I30" s="11"/>
      <c r="J30" s="11"/>
      <c r="K30" s="11"/>
      <c r="L30" s="11"/>
      <c r="M30" s="11"/>
      <c r="N30" s="16"/>
    </row>
    <row r="31" spans="1:14" s="10" customFormat="1" ht="12.75">
      <c r="A31" s="55">
        <v>12</v>
      </c>
      <c r="B31" s="55" t="s">
        <v>32</v>
      </c>
      <c r="C31" s="56"/>
      <c r="D31" s="56"/>
      <c r="E31" s="17" t="s">
        <v>31</v>
      </c>
      <c r="F31" s="17">
        <v>8</v>
      </c>
      <c r="G31" s="17">
        <v>45</v>
      </c>
      <c r="H31" s="11">
        <v>0</v>
      </c>
      <c r="I31" s="11">
        <v>0</v>
      </c>
      <c r="J31" s="11">
        <v>15</v>
      </c>
      <c r="K31" s="11">
        <v>0</v>
      </c>
      <c r="L31" s="11">
        <v>0</v>
      </c>
      <c r="M31" s="11">
        <v>30</v>
      </c>
      <c r="N31" s="57"/>
    </row>
    <row r="32" spans="1:14" s="10" customFormat="1" ht="12.75">
      <c r="A32" s="6"/>
      <c r="B32" s="34" t="s">
        <v>15</v>
      </c>
      <c r="C32" s="7">
        <v>2</v>
      </c>
      <c r="D32" s="7"/>
      <c r="E32" s="6"/>
      <c r="F32" s="7">
        <f aca="true" t="shared" si="0" ref="F32:M32">SUM(F10:F31)</f>
        <v>57</v>
      </c>
      <c r="G32" s="30">
        <f t="shared" si="0"/>
        <v>540</v>
      </c>
      <c r="H32" s="7">
        <f t="shared" si="0"/>
        <v>195</v>
      </c>
      <c r="I32" s="7">
        <f t="shared" si="0"/>
        <v>135</v>
      </c>
      <c r="J32" s="7">
        <f t="shared" si="0"/>
        <v>60</v>
      </c>
      <c r="K32" s="7">
        <f t="shared" si="0"/>
        <v>105</v>
      </c>
      <c r="L32" s="7">
        <f t="shared" si="0"/>
        <v>15</v>
      </c>
      <c r="M32" s="7">
        <f t="shared" si="0"/>
        <v>30</v>
      </c>
      <c r="N32" s="6"/>
    </row>
    <row r="33" spans="1:14" s="10" customFormat="1" ht="12.75">
      <c r="A33" s="58"/>
      <c r="B33" s="72"/>
      <c r="C33" s="59"/>
      <c r="D33" s="59"/>
      <c r="E33" s="58"/>
      <c r="F33" s="59"/>
      <c r="G33" s="73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 t="s">
        <v>260</v>
      </c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1:14" s="10" customFormat="1" ht="12.75">
      <c r="A35" s="58"/>
      <c r="B35" s="74"/>
      <c r="C35" s="59"/>
      <c r="D35" s="59"/>
      <c r="E35" s="58"/>
      <c r="F35" s="59"/>
      <c r="G35" s="59"/>
      <c r="H35" s="59"/>
      <c r="I35" s="59"/>
      <c r="J35" s="59"/>
      <c r="K35" s="59"/>
      <c r="L35" s="59"/>
      <c r="M35" s="59"/>
      <c r="N35" s="58"/>
    </row>
    <row r="36" spans="2:14" ht="36.75" customHeight="1">
      <c r="B36" s="76" t="s">
        <v>256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2:14" ht="12.75" customHeight="1">
      <c r="B37" s="77" t="s">
        <v>99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4" ht="12.75">
      <c r="B38" s="53"/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</row>
    <row r="39" ht="12.75">
      <c r="B39" s="32"/>
    </row>
    <row r="40" spans="6:7" ht="18">
      <c r="F40" s="51"/>
      <c r="G40" s="19"/>
    </row>
    <row r="41" ht="12.75">
      <c r="B41" s="32"/>
    </row>
    <row r="42" ht="15.75">
      <c r="B42" s="50"/>
    </row>
    <row r="47" ht="12.75">
      <c r="J47" s="10"/>
    </row>
  </sheetData>
  <sheetProtection/>
  <mergeCells count="10">
    <mergeCell ref="B36:N36"/>
    <mergeCell ref="B37:N37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workbookViewId="0" topLeftCell="A14">
      <selection activeCell="B47" sqref="B47"/>
    </sheetView>
  </sheetViews>
  <sheetFormatPr defaultColWidth="9.00390625" defaultRowHeight="12.75"/>
  <cols>
    <col min="1" max="1" width="3.125" style="0" customWidth="1"/>
    <col min="2" max="2" width="43.75390625" style="0" customWidth="1"/>
    <col min="3" max="3" width="7.875" style="0" customWidth="1"/>
    <col min="4" max="4" width="9.375" style="0" customWidth="1"/>
    <col min="5" max="5" width="7.75390625" style="0" customWidth="1"/>
    <col min="6" max="6" width="12.75390625" style="0" customWidth="1"/>
    <col min="7" max="7" width="8.00390625" style="0" customWidth="1"/>
    <col min="8" max="8" width="4.75390625" style="0" customWidth="1"/>
    <col min="9" max="10" width="4.25390625" style="0" customWidth="1"/>
    <col min="11" max="11" width="4.375" style="0" customWidth="1"/>
    <col min="12" max="12" width="4.00390625" style="0" customWidth="1"/>
    <col min="13" max="13" width="4.625" style="0" customWidth="1"/>
    <col min="14" max="14" width="27.625" style="0" customWidth="1"/>
  </cols>
  <sheetData>
    <row r="1" spans="2:6" ht="12.75" customHeight="1">
      <c r="B1" t="s">
        <v>68</v>
      </c>
      <c r="C1" s="47"/>
      <c r="F1" t="s">
        <v>16</v>
      </c>
    </row>
    <row r="2" spans="2:7" ht="12.75">
      <c r="B2" t="s">
        <v>20</v>
      </c>
      <c r="F2" t="s">
        <v>17</v>
      </c>
      <c r="G2" s="9">
        <f>H36+K36</f>
        <v>285</v>
      </c>
    </row>
    <row r="3" spans="2:7" ht="12.75">
      <c r="B3" t="s">
        <v>21</v>
      </c>
      <c r="F3" t="s">
        <v>18</v>
      </c>
      <c r="G3" s="9">
        <f>I36+L36</f>
        <v>75</v>
      </c>
    </row>
    <row r="4" spans="2:7" ht="12.75">
      <c r="B4" t="s">
        <v>54</v>
      </c>
      <c r="C4" s="47"/>
      <c r="F4" t="s">
        <v>19</v>
      </c>
      <c r="G4" s="9">
        <f>J36+M36</f>
        <v>90</v>
      </c>
    </row>
    <row r="5" spans="2:7" ht="12.75">
      <c r="B5" t="s">
        <v>55</v>
      </c>
      <c r="F5" t="s">
        <v>0</v>
      </c>
      <c r="G5" s="9">
        <f>SUM(G2:G4)</f>
        <v>450</v>
      </c>
    </row>
    <row r="6" ht="12.75">
      <c r="B6" t="s">
        <v>71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56</v>
      </c>
      <c r="I8" s="83"/>
      <c r="J8" s="81"/>
      <c r="K8" s="82" t="s">
        <v>57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37" t="s">
        <v>58</v>
      </c>
      <c r="C10" s="63">
        <v>5</v>
      </c>
      <c r="D10" s="63" t="s">
        <v>63</v>
      </c>
      <c r="E10" s="64"/>
      <c r="F10" s="63">
        <v>5</v>
      </c>
      <c r="G10" s="38">
        <v>45</v>
      </c>
      <c r="H10" s="39">
        <v>15</v>
      </c>
      <c r="I10" s="39">
        <v>15</v>
      </c>
      <c r="J10" s="61">
        <v>15</v>
      </c>
      <c r="K10" s="61">
        <v>0</v>
      </c>
      <c r="L10" s="61">
        <v>0</v>
      </c>
      <c r="M10" s="61">
        <v>0</v>
      </c>
      <c r="N10" s="6"/>
    </row>
    <row r="11" spans="1:14" s="10" customFormat="1" ht="12.75">
      <c r="A11" s="6">
        <v>2</v>
      </c>
      <c r="B11" s="55" t="s">
        <v>101</v>
      </c>
      <c r="C11" s="7"/>
      <c r="D11" s="7" t="s">
        <v>102</v>
      </c>
      <c r="E11" s="14"/>
      <c r="F11" s="7">
        <v>3</v>
      </c>
      <c r="G11" s="17">
        <v>30</v>
      </c>
      <c r="H11" s="62">
        <v>0</v>
      </c>
      <c r="I11" s="62">
        <v>0</v>
      </c>
      <c r="J11" s="62">
        <v>30</v>
      </c>
      <c r="K11" s="11">
        <v>0</v>
      </c>
      <c r="L11" s="11">
        <v>0</v>
      </c>
      <c r="M11" s="11">
        <v>0</v>
      </c>
      <c r="N11" s="6"/>
    </row>
    <row r="12" spans="1:14" s="10" customFormat="1" ht="12.75">
      <c r="A12" s="6">
        <v>3</v>
      </c>
      <c r="B12" s="24" t="s">
        <v>263</v>
      </c>
      <c r="C12" s="7"/>
      <c r="D12" s="7" t="s">
        <v>261</v>
      </c>
      <c r="E12" s="14"/>
      <c r="F12" s="7">
        <v>5</v>
      </c>
      <c r="G12" s="17">
        <v>30</v>
      </c>
      <c r="H12" s="62">
        <v>30</v>
      </c>
      <c r="I12" s="62">
        <v>0</v>
      </c>
      <c r="J12" s="62">
        <v>0</v>
      </c>
      <c r="K12" s="11">
        <v>0</v>
      </c>
      <c r="L12" s="11">
        <v>0</v>
      </c>
      <c r="M12" s="11">
        <v>0</v>
      </c>
      <c r="N12" s="24" t="s">
        <v>262</v>
      </c>
    </row>
    <row r="13" spans="1:14" s="10" customFormat="1" ht="12.75">
      <c r="A13" s="6">
        <v>4</v>
      </c>
      <c r="B13" s="16" t="s">
        <v>110</v>
      </c>
      <c r="C13" s="7"/>
      <c r="D13" s="7" t="s">
        <v>46</v>
      </c>
      <c r="E13" s="7"/>
      <c r="F13" s="7">
        <v>3</v>
      </c>
      <c r="G13" s="7">
        <v>30</v>
      </c>
      <c r="H13" s="11">
        <v>0</v>
      </c>
      <c r="I13" s="11">
        <v>0</v>
      </c>
      <c r="J13" s="11">
        <v>0</v>
      </c>
      <c r="K13" s="11">
        <v>15</v>
      </c>
      <c r="L13" s="11">
        <v>15</v>
      </c>
      <c r="M13" s="11">
        <v>0</v>
      </c>
      <c r="N13" s="6"/>
    </row>
    <row r="14" spans="1:14" s="10" customFormat="1" ht="12.75">
      <c r="A14" s="6">
        <v>5</v>
      </c>
      <c r="B14" s="16" t="s">
        <v>111</v>
      </c>
      <c r="C14" s="7">
        <v>5</v>
      </c>
      <c r="D14" s="7" t="s">
        <v>36</v>
      </c>
      <c r="E14" s="7"/>
      <c r="F14" s="7">
        <v>5</v>
      </c>
      <c r="G14" s="7">
        <v>30</v>
      </c>
      <c r="H14" s="11">
        <v>15</v>
      </c>
      <c r="I14" s="11">
        <v>15</v>
      </c>
      <c r="J14" s="11">
        <v>0</v>
      </c>
      <c r="K14" s="11">
        <v>0</v>
      </c>
      <c r="L14" s="11">
        <v>0</v>
      </c>
      <c r="M14" s="11">
        <v>0</v>
      </c>
      <c r="N14" s="6"/>
    </row>
    <row r="15" spans="1:14" s="10" customFormat="1" ht="12.75">
      <c r="A15" s="6">
        <v>6</v>
      </c>
      <c r="B15" s="16" t="s">
        <v>112</v>
      </c>
      <c r="C15" s="7">
        <v>5</v>
      </c>
      <c r="D15" s="7" t="s">
        <v>36</v>
      </c>
      <c r="E15" s="7"/>
      <c r="F15" s="7">
        <v>5</v>
      </c>
      <c r="G15" s="7"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6"/>
    </row>
    <row r="16" spans="1:14" s="10" customFormat="1" ht="12.75">
      <c r="A16" s="6">
        <v>7</v>
      </c>
      <c r="B16" s="16" t="s">
        <v>113</v>
      </c>
      <c r="C16" s="7"/>
      <c r="D16" s="7" t="s">
        <v>46</v>
      </c>
      <c r="E16" s="7"/>
      <c r="F16" s="7">
        <v>3</v>
      </c>
      <c r="G16" s="7">
        <v>30</v>
      </c>
      <c r="H16" s="11">
        <v>0</v>
      </c>
      <c r="I16" s="11">
        <v>0</v>
      </c>
      <c r="J16" s="11">
        <v>0</v>
      </c>
      <c r="K16" s="11">
        <v>15</v>
      </c>
      <c r="L16" s="11">
        <v>15</v>
      </c>
      <c r="M16" s="11">
        <v>0</v>
      </c>
      <c r="N16" s="6"/>
    </row>
    <row r="17" spans="1:14" s="10" customFormat="1" ht="27.75" customHeight="1">
      <c r="A17" s="6">
        <v>8</v>
      </c>
      <c r="B17" s="66" t="s">
        <v>252</v>
      </c>
      <c r="C17" s="17"/>
      <c r="D17" s="17" t="s">
        <v>122</v>
      </c>
      <c r="E17" s="60" t="s">
        <v>98</v>
      </c>
      <c r="F17" s="17">
        <v>18</v>
      </c>
      <c r="G17" s="17">
        <v>180</v>
      </c>
      <c r="H17" s="11">
        <v>90</v>
      </c>
      <c r="I17" s="11">
        <v>0</v>
      </c>
      <c r="J17" s="11">
        <v>0</v>
      </c>
      <c r="K17" s="11">
        <v>90</v>
      </c>
      <c r="L17" s="11">
        <v>0</v>
      </c>
      <c r="M17" s="11">
        <v>0</v>
      </c>
      <c r="N17" s="67" t="s">
        <v>118</v>
      </c>
    </row>
    <row r="18" spans="1:14" s="10" customFormat="1" ht="12.75">
      <c r="A18" s="6"/>
      <c r="B18" s="23" t="s">
        <v>114</v>
      </c>
      <c r="C18" s="17"/>
      <c r="D18" s="17"/>
      <c r="E18" s="17"/>
      <c r="F18" s="17"/>
      <c r="G18" s="17"/>
      <c r="H18" s="11"/>
      <c r="I18" s="11"/>
      <c r="J18" s="11"/>
      <c r="K18" s="11"/>
      <c r="L18" s="11"/>
      <c r="M18" s="11"/>
      <c r="N18" s="16"/>
    </row>
    <row r="19" spans="1:14" s="10" customFormat="1" ht="12.75">
      <c r="A19" s="6"/>
      <c r="B19" s="22" t="s">
        <v>132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89</v>
      </c>
    </row>
    <row r="20" spans="1:14" s="10" customFormat="1" ht="12.75">
      <c r="A20" s="6"/>
      <c r="B20" s="22" t="s">
        <v>133</v>
      </c>
      <c r="C20" s="17"/>
      <c r="D20" s="1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89</v>
      </c>
    </row>
    <row r="21" spans="1:14" s="10" customFormat="1" ht="12.75">
      <c r="A21" s="6"/>
      <c r="B21" s="65" t="s">
        <v>134</v>
      </c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89</v>
      </c>
    </row>
    <row r="22" spans="1:14" s="10" customFormat="1" ht="12.75">
      <c r="A22" s="6"/>
      <c r="B22" s="23" t="s">
        <v>115</v>
      </c>
      <c r="C22" s="17"/>
      <c r="D22" s="17"/>
      <c r="E22" s="17"/>
      <c r="F22" s="17"/>
      <c r="G22" s="17"/>
      <c r="H22" s="11"/>
      <c r="I22" s="11"/>
      <c r="J22" s="11"/>
      <c r="K22" s="11"/>
      <c r="L22" s="11"/>
      <c r="M22" s="11"/>
      <c r="N22" s="16"/>
    </row>
    <row r="23" spans="1:14" s="10" customFormat="1" ht="12.75">
      <c r="A23" s="6"/>
      <c r="B23" s="22" t="s">
        <v>135</v>
      </c>
      <c r="C23" s="17"/>
      <c r="D23" s="17"/>
      <c r="E23" s="17"/>
      <c r="F23" s="17"/>
      <c r="G23" s="17"/>
      <c r="H23" s="11"/>
      <c r="I23" s="11"/>
      <c r="J23" s="11"/>
      <c r="K23" s="11"/>
      <c r="L23" s="11"/>
      <c r="M23" s="11"/>
      <c r="N23" s="16" t="s">
        <v>89</v>
      </c>
    </row>
    <row r="24" spans="1:14" s="10" customFormat="1" ht="12.75">
      <c r="A24" s="6"/>
      <c r="B24" s="22" t="s">
        <v>136</v>
      </c>
      <c r="C24" s="17"/>
      <c r="D24" s="1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89</v>
      </c>
    </row>
    <row r="25" spans="1:14" s="10" customFormat="1" ht="12.75">
      <c r="A25" s="6"/>
      <c r="B25" s="22" t="s">
        <v>137</v>
      </c>
      <c r="C25" s="17"/>
      <c r="D25" s="1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89</v>
      </c>
    </row>
    <row r="26" spans="1:14" s="10" customFormat="1" ht="12.75">
      <c r="A26" s="6"/>
      <c r="B26" s="23" t="s">
        <v>117</v>
      </c>
      <c r="C26" s="17"/>
      <c r="D26" s="17"/>
      <c r="E26" s="17"/>
      <c r="F26" s="17"/>
      <c r="G26" s="17"/>
      <c r="H26" s="11"/>
      <c r="I26" s="11"/>
      <c r="J26" s="11"/>
      <c r="K26" s="11"/>
      <c r="L26" s="11"/>
      <c r="M26" s="11"/>
      <c r="N26" s="16"/>
    </row>
    <row r="27" spans="1:14" s="10" customFormat="1" ht="12.75">
      <c r="A27" s="6"/>
      <c r="B27" s="22" t="s">
        <v>138</v>
      </c>
      <c r="C27" s="17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89</v>
      </c>
    </row>
    <row r="28" spans="1:14" s="10" customFormat="1" ht="12.75">
      <c r="A28" s="6"/>
      <c r="B28" s="22" t="s">
        <v>139</v>
      </c>
      <c r="C28" s="17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/>
      <c r="B29" s="22" t="s">
        <v>140</v>
      </c>
      <c r="C29" s="17"/>
      <c r="D29" s="17"/>
      <c r="E29" s="17"/>
      <c r="F29" s="17"/>
      <c r="G29" s="17"/>
      <c r="H29" s="11"/>
      <c r="I29" s="11"/>
      <c r="J29" s="11"/>
      <c r="K29" s="11"/>
      <c r="L29" s="11"/>
      <c r="M29" s="11"/>
      <c r="N29" s="16" t="s">
        <v>89</v>
      </c>
    </row>
    <row r="30" spans="1:14" s="10" customFormat="1" ht="12.75">
      <c r="A30" s="6"/>
      <c r="B30" s="23" t="s">
        <v>116</v>
      </c>
      <c r="C30" s="17"/>
      <c r="D30" s="17"/>
      <c r="E30" s="17"/>
      <c r="F30" s="17"/>
      <c r="G30" s="17"/>
      <c r="H30" s="11"/>
      <c r="I30" s="11"/>
      <c r="J30" s="11"/>
      <c r="K30" s="11"/>
      <c r="L30" s="11"/>
      <c r="M30" s="11"/>
      <c r="N30" s="16"/>
    </row>
    <row r="31" spans="1:14" s="10" customFormat="1" ht="12.75">
      <c r="A31" s="6"/>
      <c r="B31" s="22" t="s">
        <v>141</v>
      </c>
      <c r="C31" s="17"/>
      <c r="D31" s="17"/>
      <c r="E31" s="17"/>
      <c r="F31" s="17"/>
      <c r="G31" s="17"/>
      <c r="H31" s="11"/>
      <c r="I31" s="11"/>
      <c r="J31" s="11"/>
      <c r="K31" s="11"/>
      <c r="L31" s="11"/>
      <c r="M31" s="11"/>
      <c r="N31" s="16" t="s">
        <v>89</v>
      </c>
    </row>
    <row r="32" spans="1:14" s="10" customFormat="1" ht="12.75">
      <c r="A32" s="6"/>
      <c r="B32" s="22" t="s">
        <v>142</v>
      </c>
      <c r="C32" s="17"/>
      <c r="D32" s="17"/>
      <c r="E32" s="17"/>
      <c r="F32" s="17"/>
      <c r="G32" s="17"/>
      <c r="H32" s="11"/>
      <c r="I32" s="11"/>
      <c r="J32" s="11"/>
      <c r="K32" s="11"/>
      <c r="L32" s="11"/>
      <c r="M32" s="11"/>
      <c r="N32" s="16" t="s">
        <v>89</v>
      </c>
    </row>
    <row r="33" spans="1:14" s="10" customFormat="1" ht="12.75">
      <c r="A33" s="6"/>
      <c r="B33" s="22" t="s">
        <v>143</v>
      </c>
      <c r="C33" s="17"/>
      <c r="D33" s="17"/>
      <c r="E33" s="17"/>
      <c r="F33" s="17"/>
      <c r="G33" s="17"/>
      <c r="H33" s="11"/>
      <c r="I33" s="11"/>
      <c r="J33" s="11"/>
      <c r="K33" s="11"/>
      <c r="L33" s="11"/>
      <c r="M33" s="11"/>
      <c r="N33" s="16" t="s">
        <v>89</v>
      </c>
    </row>
    <row r="34" spans="1:14" s="10" customFormat="1" ht="12.75">
      <c r="A34" s="6">
        <v>9</v>
      </c>
      <c r="B34" s="55" t="s">
        <v>273</v>
      </c>
      <c r="C34" s="17"/>
      <c r="D34" s="17"/>
      <c r="E34" s="17"/>
      <c r="F34" s="17">
        <v>2</v>
      </c>
      <c r="G34" s="17"/>
      <c r="H34" s="11"/>
      <c r="I34" s="11"/>
      <c r="J34" s="11"/>
      <c r="K34" s="11"/>
      <c r="L34" s="11"/>
      <c r="M34" s="11"/>
      <c r="N34" s="16"/>
    </row>
    <row r="35" spans="1:14" s="10" customFormat="1" ht="12.75">
      <c r="A35" s="6">
        <v>10</v>
      </c>
      <c r="B35" s="16" t="s">
        <v>30</v>
      </c>
      <c r="C35" s="17"/>
      <c r="D35" s="17"/>
      <c r="E35" s="17" t="s">
        <v>31</v>
      </c>
      <c r="F35" s="17">
        <v>8</v>
      </c>
      <c r="G35" s="17">
        <v>45</v>
      </c>
      <c r="H35" s="11">
        <v>0</v>
      </c>
      <c r="I35" s="11">
        <v>0</v>
      </c>
      <c r="J35" s="11">
        <v>15</v>
      </c>
      <c r="K35" s="11">
        <v>0</v>
      </c>
      <c r="L35" s="11">
        <v>0</v>
      </c>
      <c r="M35" s="11">
        <v>30</v>
      </c>
      <c r="N35" s="57"/>
    </row>
    <row r="36" spans="1:14" s="10" customFormat="1" ht="12.75">
      <c r="A36" s="6"/>
      <c r="B36" s="7" t="s">
        <v>15</v>
      </c>
      <c r="C36" s="7">
        <v>3</v>
      </c>
      <c r="D36" s="7"/>
      <c r="E36" s="6"/>
      <c r="F36" s="7">
        <f aca="true" t="shared" si="0" ref="F36:M36">SUM(F10:F35)</f>
        <v>57</v>
      </c>
      <c r="G36" s="7">
        <f t="shared" si="0"/>
        <v>450</v>
      </c>
      <c r="H36" s="7">
        <f t="shared" si="0"/>
        <v>165</v>
      </c>
      <c r="I36" s="7">
        <f t="shared" si="0"/>
        <v>45</v>
      </c>
      <c r="J36" s="7">
        <f t="shared" si="0"/>
        <v>60</v>
      </c>
      <c r="K36" s="7">
        <f t="shared" si="0"/>
        <v>120</v>
      </c>
      <c r="L36" s="7">
        <f t="shared" si="0"/>
        <v>30</v>
      </c>
      <c r="M36" s="7">
        <f t="shared" si="0"/>
        <v>30</v>
      </c>
      <c r="N36" s="6"/>
    </row>
    <row r="37" spans="1:14" s="10" customFormat="1" ht="12.75">
      <c r="A37" s="58"/>
      <c r="B37" s="59"/>
      <c r="C37" s="59"/>
      <c r="D37" s="59"/>
      <c r="E37" s="58"/>
      <c r="F37" s="59"/>
      <c r="G37" s="59"/>
      <c r="H37" s="59"/>
      <c r="I37" s="59"/>
      <c r="J37" s="59"/>
      <c r="K37" s="59"/>
      <c r="L37" s="59"/>
      <c r="M37" s="59"/>
      <c r="N37" s="58"/>
    </row>
    <row r="38" spans="1:14" s="10" customFormat="1" ht="12.75">
      <c r="A38" s="58"/>
      <c r="B38" s="74" t="s">
        <v>260</v>
      </c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8"/>
    </row>
    <row r="39" spans="1:14" s="10" customFormat="1" ht="12.75">
      <c r="A39" s="58"/>
      <c r="B39" s="74"/>
      <c r="C39" s="59"/>
      <c r="D39" s="59"/>
      <c r="E39" s="58"/>
      <c r="F39" s="59"/>
      <c r="G39" s="59"/>
      <c r="H39" s="59"/>
      <c r="I39" s="59"/>
      <c r="J39" s="59"/>
      <c r="K39" s="59"/>
      <c r="L39" s="59"/>
      <c r="M39" s="59"/>
      <c r="N39" s="58"/>
    </row>
    <row r="40" spans="2:14" ht="36.75" customHeight="1">
      <c r="B40" s="76" t="s">
        <v>119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2:14" ht="12.75" customHeight="1">
      <c r="B41" s="77" t="s">
        <v>99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6" ht="12.75">
      <c r="B42" s="71" t="s">
        <v>255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6" ht="18">
      <c r="B46" s="49"/>
    </row>
    <row r="49" ht="15.75">
      <c r="B49" s="50"/>
    </row>
  </sheetData>
  <sheetProtection/>
  <mergeCells count="10">
    <mergeCell ref="B40:N40"/>
    <mergeCell ref="B41:N41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workbookViewId="0" topLeftCell="A1">
      <selection activeCell="B39" sqref="B39"/>
    </sheetView>
  </sheetViews>
  <sheetFormatPr defaultColWidth="9.00390625" defaultRowHeight="12.75"/>
  <cols>
    <col min="1" max="1" width="3.375" style="0" customWidth="1"/>
    <col min="2" max="2" width="43.25390625" style="0" customWidth="1"/>
    <col min="3" max="3" width="7.375" style="0" customWidth="1"/>
    <col min="4" max="4" width="8.00390625" style="0" customWidth="1"/>
    <col min="5" max="5" width="7.375" style="0" customWidth="1"/>
    <col min="6" max="6" width="12.75390625" style="0" customWidth="1"/>
    <col min="7" max="7" width="8.375" style="0" customWidth="1"/>
    <col min="8" max="8" width="5.25390625" style="0" customWidth="1"/>
    <col min="9" max="10" width="4.375" style="0" customWidth="1"/>
    <col min="11" max="12" width="4.25390625" style="0" customWidth="1"/>
    <col min="13" max="13" width="4.375" style="0" customWidth="1"/>
    <col min="14" max="14" width="26.625" style="0" customWidth="1"/>
  </cols>
  <sheetData>
    <row r="1" spans="2:6" ht="12.75" customHeight="1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H31+K31</f>
        <v>360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22</v>
      </c>
      <c r="F5" t="s">
        <v>0</v>
      </c>
      <c r="G5" s="9">
        <f>SUM(G2:G4)</f>
        <v>555</v>
      </c>
    </row>
    <row r="6" ht="12.75">
      <c r="B6" t="s">
        <v>72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56</v>
      </c>
      <c r="I8" s="83"/>
      <c r="J8" s="81"/>
      <c r="K8" s="82" t="s">
        <v>57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5" t="s">
        <v>39</v>
      </c>
      <c r="C10" s="12">
        <v>5</v>
      </c>
      <c r="D10" s="12" t="s">
        <v>36</v>
      </c>
      <c r="E10" s="13"/>
      <c r="F10" s="11">
        <v>4</v>
      </c>
      <c r="G10" s="14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15"/>
    </row>
    <row r="11" spans="1:14" s="10" customFormat="1" ht="12.75">
      <c r="A11" s="6">
        <v>2</v>
      </c>
      <c r="B11" s="24" t="s">
        <v>40</v>
      </c>
      <c r="C11" s="7">
        <v>5</v>
      </c>
      <c r="D11" s="12" t="s">
        <v>36</v>
      </c>
      <c r="E11" s="14"/>
      <c r="F11" s="7">
        <v>6</v>
      </c>
      <c r="G11" s="7">
        <v>60</v>
      </c>
      <c r="H11" s="11">
        <v>30</v>
      </c>
      <c r="I11" s="11">
        <v>30</v>
      </c>
      <c r="J11" s="11">
        <v>0</v>
      </c>
      <c r="K11" s="11">
        <v>0</v>
      </c>
      <c r="L11" s="11">
        <v>0</v>
      </c>
      <c r="M11" s="48">
        <v>0</v>
      </c>
      <c r="N11" s="6"/>
    </row>
    <row r="12" spans="1:14" s="10" customFormat="1" ht="12.75">
      <c r="A12" s="6">
        <v>3</v>
      </c>
      <c r="B12" s="24" t="s">
        <v>41</v>
      </c>
      <c r="C12" s="7">
        <v>5</v>
      </c>
      <c r="D12" s="7" t="s">
        <v>36</v>
      </c>
      <c r="E12" s="14"/>
      <c r="F12" s="7">
        <v>7</v>
      </c>
      <c r="G12" s="7">
        <v>60</v>
      </c>
      <c r="H12" s="11">
        <v>30</v>
      </c>
      <c r="I12" s="11">
        <v>30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44" customFormat="1" ht="12.75">
      <c r="A13" s="6">
        <v>4</v>
      </c>
      <c r="B13" s="41" t="s">
        <v>65</v>
      </c>
      <c r="C13" s="42"/>
      <c r="D13" s="42" t="s">
        <v>59</v>
      </c>
      <c r="E13" s="43"/>
      <c r="F13" s="42">
        <v>3</v>
      </c>
      <c r="G13" s="42">
        <v>30</v>
      </c>
      <c r="H13" s="40">
        <v>0</v>
      </c>
      <c r="I13" s="40">
        <v>0</v>
      </c>
      <c r="J13" s="40">
        <v>0</v>
      </c>
      <c r="K13" s="40">
        <v>30</v>
      </c>
      <c r="L13" s="40">
        <v>0</v>
      </c>
      <c r="M13" s="40">
        <v>0</v>
      </c>
      <c r="N13" s="41"/>
    </row>
    <row r="14" spans="1:14" s="44" customFormat="1" ht="12.75">
      <c r="A14" s="6">
        <v>5</v>
      </c>
      <c r="B14" s="41" t="s">
        <v>66</v>
      </c>
      <c r="C14" s="42">
        <v>5</v>
      </c>
      <c r="D14" s="42" t="s">
        <v>100</v>
      </c>
      <c r="E14" s="42"/>
      <c r="F14" s="42">
        <v>4</v>
      </c>
      <c r="G14" s="42">
        <v>45</v>
      </c>
      <c r="H14" s="40">
        <v>15</v>
      </c>
      <c r="I14" s="40">
        <v>15</v>
      </c>
      <c r="J14" s="40">
        <v>15</v>
      </c>
      <c r="K14" s="40">
        <v>0</v>
      </c>
      <c r="L14" s="40">
        <v>0</v>
      </c>
      <c r="M14" s="40">
        <v>0</v>
      </c>
      <c r="N14" s="41"/>
    </row>
    <row r="15" spans="1:14" s="10" customFormat="1" ht="12.75">
      <c r="A15" s="6">
        <v>6</v>
      </c>
      <c r="B15" s="37" t="s">
        <v>64</v>
      </c>
      <c r="C15" s="45"/>
      <c r="D15" s="45" t="s">
        <v>34</v>
      </c>
      <c r="E15" s="45"/>
      <c r="F15" s="45">
        <v>5</v>
      </c>
      <c r="G15" s="45">
        <v>60</v>
      </c>
      <c r="H15" s="46">
        <v>30</v>
      </c>
      <c r="I15" s="46">
        <v>30</v>
      </c>
      <c r="J15" s="46">
        <v>0</v>
      </c>
      <c r="K15" s="46">
        <v>0</v>
      </c>
      <c r="L15" s="46">
        <v>0</v>
      </c>
      <c r="M15" s="46">
        <v>0</v>
      </c>
      <c r="N15" s="16"/>
    </row>
    <row r="16" spans="1:14" s="44" customFormat="1" ht="12.75">
      <c r="A16" s="6">
        <v>7</v>
      </c>
      <c r="B16" s="41" t="s">
        <v>67</v>
      </c>
      <c r="C16" s="42"/>
      <c r="D16" s="45" t="s">
        <v>34</v>
      </c>
      <c r="E16" s="42"/>
      <c r="F16" s="42">
        <v>4</v>
      </c>
      <c r="G16" s="42">
        <v>45</v>
      </c>
      <c r="H16" s="40">
        <v>30</v>
      </c>
      <c r="I16" s="40">
        <v>15</v>
      </c>
      <c r="J16" s="40">
        <v>0</v>
      </c>
      <c r="K16" s="40">
        <v>0</v>
      </c>
      <c r="L16" s="40">
        <v>0</v>
      </c>
      <c r="M16" s="40">
        <v>0</v>
      </c>
      <c r="N16" s="41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17">
        <v>9</v>
      </c>
      <c r="G17" s="17">
        <v>90</v>
      </c>
      <c r="H17" s="11"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83</v>
      </c>
    </row>
    <row r="18" spans="1:14" s="10" customFormat="1" ht="12.75">
      <c r="A18" s="6"/>
      <c r="B18" s="23" t="s">
        <v>144</v>
      </c>
      <c r="C18" s="17"/>
      <c r="D18" s="17"/>
      <c r="E18" s="17"/>
      <c r="F18" s="17"/>
      <c r="G18" s="1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23" t="s">
        <v>145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91</v>
      </c>
    </row>
    <row r="20" spans="1:14" s="10" customFormat="1" ht="12.75">
      <c r="A20" s="6"/>
      <c r="B20" s="23" t="s">
        <v>146</v>
      </c>
      <c r="C20" s="17"/>
      <c r="D20" s="1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89</v>
      </c>
    </row>
    <row r="21" spans="1:14" s="10" customFormat="1" ht="12.75">
      <c r="A21" s="6"/>
      <c r="B21" s="23" t="s">
        <v>147</v>
      </c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89</v>
      </c>
    </row>
    <row r="22" spans="1:14" s="10" customFormat="1" ht="12.75">
      <c r="A22" s="6"/>
      <c r="B22" s="23" t="s">
        <v>247</v>
      </c>
      <c r="C22" s="17"/>
      <c r="D22" s="1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89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17">
        <v>9</v>
      </c>
      <c r="G23" s="1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85</v>
      </c>
    </row>
    <row r="24" spans="1:14" s="10" customFormat="1" ht="12.75">
      <c r="A24" s="6"/>
      <c r="B24" s="23" t="s">
        <v>148</v>
      </c>
      <c r="C24" s="17"/>
      <c r="D24" s="1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89</v>
      </c>
    </row>
    <row r="25" spans="1:14" s="10" customFormat="1" ht="12.75">
      <c r="A25" s="6"/>
      <c r="B25" s="23" t="s">
        <v>149</v>
      </c>
      <c r="C25" s="17"/>
      <c r="D25" s="1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89</v>
      </c>
    </row>
    <row r="26" spans="1:14" s="10" customFormat="1" ht="12.75">
      <c r="A26" s="6"/>
      <c r="B26" s="23" t="s">
        <v>248</v>
      </c>
      <c r="C26" s="17"/>
      <c r="D26" s="1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89</v>
      </c>
    </row>
    <row r="27" spans="1:14" s="10" customFormat="1" ht="12.75">
      <c r="A27" s="6"/>
      <c r="B27" s="23" t="s">
        <v>150</v>
      </c>
      <c r="C27" s="17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23" t="s">
        <v>151</v>
      </c>
      <c r="C28" s="17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>
        <v>10</v>
      </c>
      <c r="B29" s="55" t="s">
        <v>273</v>
      </c>
      <c r="C29" s="17"/>
      <c r="D29" s="17"/>
      <c r="E29" s="17"/>
      <c r="F29" s="17">
        <v>2</v>
      </c>
      <c r="G29" s="1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0" ref="F31:M31">SUM(F10:F30)</f>
        <v>61</v>
      </c>
      <c r="G31" s="7">
        <f t="shared" si="0"/>
        <v>555</v>
      </c>
      <c r="H31" s="7">
        <f t="shared" si="0"/>
        <v>240</v>
      </c>
      <c r="I31" s="7">
        <f t="shared" si="0"/>
        <v>135</v>
      </c>
      <c r="J31" s="7">
        <f t="shared" si="0"/>
        <v>30</v>
      </c>
      <c r="K31" s="7">
        <f t="shared" si="0"/>
        <v>120</v>
      </c>
      <c r="L31" s="7">
        <f t="shared" si="0"/>
        <v>0</v>
      </c>
      <c r="M31" s="7">
        <f t="shared" si="0"/>
        <v>30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spans="2:6" s="10" customFormat="1" ht="18">
      <c r="B39" s="68"/>
      <c r="F39" s="69"/>
    </row>
  </sheetData>
  <sheetProtection/>
  <mergeCells count="10">
    <mergeCell ref="A7:A9"/>
    <mergeCell ref="B7:B9"/>
    <mergeCell ref="C7:E7"/>
    <mergeCell ref="G7:M7"/>
    <mergeCell ref="B35:N35"/>
    <mergeCell ref="B36:N36"/>
    <mergeCell ref="N7:N9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workbookViewId="0" topLeftCell="A1">
      <selection activeCell="D38" sqref="D38"/>
    </sheetView>
  </sheetViews>
  <sheetFormatPr defaultColWidth="9.00390625" defaultRowHeight="12.75"/>
  <cols>
    <col min="1" max="1" width="3.375" style="0" customWidth="1"/>
    <col min="2" max="2" width="41.75390625" style="0" customWidth="1"/>
    <col min="3" max="3" width="7.625" style="0" customWidth="1"/>
    <col min="4" max="4" width="7.75390625" style="0" customWidth="1"/>
    <col min="5" max="5" width="7.375" style="0" customWidth="1"/>
    <col min="6" max="6" width="12.75390625" style="0" customWidth="1"/>
    <col min="7" max="7" width="8.375" style="0" customWidth="1"/>
    <col min="8" max="8" width="5.25390625" style="0" customWidth="1"/>
    <col min="9" max="10" width="4.375" style="0" customWidth="1"/>
    <col min="11" max="12" width="4.25390625" style="0" customWidth="1"/>
    <col min="13" max="13" width="5.00390625" style="0" customWidth="1"/>
    <col min="14" max="14" width="27.125" style="0" customWidth="1"/>
  </cols>
  <sheetData>
    <row r="1" spans="2:6" ht="12.75" customHeight="1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H31+K31</f>
        <v>360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22</v>
      </c>
      <c r="F5" t="s">
        <v>0</v>
      </c>
      <c r="G5" s="9">
        <f>SUM(G2:G4)</f>
        <v>555</v>
      </c>
    </row>
    <row r="6" ht="12.75">
      <c r="B6" t="s">
        <v>73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56</v>
      </c>
      <c r="I8" s="83"/>
      <c r="J8" s="81"/>
      <c r="K8" s="82" t="s">
        <v>57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5" t="s">
        <v>39</v>
      </c>
      <c r="C10" s="12">
        <v>5</v>
      </c>
      <c r="D10" s="12" t="s">
        <v>36</v>
      </c>
      <c r="E10" s="13"/>
      <c r="F10" s="11">
        <v>4</v>
      </c>
      <c r="G10" s="14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15"/>
    </row>
    <row r="11" spans="1:14" s="10" customFormat="1" ht="12.75">
      <c r="A11" s="6">
        <v>2</v>
      </c>
      <c r="B11" s="24" t="s">
        <v>40</v>
      </c>
      <c r="C11" s="7">
        <v>5</v>
      </c>
      <c r="D11" s="12" t="s">
        <v>36</v>
      </c>
      <c r="E11" s="14"/>
      <c r="F11" s="7">
        <v>6</v>
      </c>
      <c r="G11" s="7">
        <v>60</v>
      </c>
      <c r="H11" s="11">
        <v>30</v>
      </c>
      <c r="I11" s="11">
        <v>30</v>
      </c>
      <c r="J11" s="11">
        <v>0</v>
      </c>
      <c r="K11" s="11">
        <v>0</v>
      </c>
      <c r="L11" s="11">
        <v>0</v>
      </c>
      <c r="M11" s="48">
        <v>0</v>
      </c>
      <c r="N11" s="6"/>
    </row>
    <row r="12" spans="1:14" s="10" customFormat="1" ht="12.75">
      <c r="A12" s="6">
        <v>3</v>
      </c>
      <c r="B12" s="24" t="s">
        <v>41</v>
      </c>
      <c r="C12" s="7">
        <v>5</v>
      </c>
      <c r="D12" s="7" t="s">
        <v>36</v>
      </c>
      <c r="E12" s="14"/>
      <c r="F12" s="7">
        <v>7</v>
      </c>
      <c r="G12" s="7">
        <v>60</v>
      </c>
      <c r="H12" s="11">
        <v>30</v>
      </c>
      <c r="I12" s="11">
        <v>30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44" customFormat="1" ht="12.75">
      <c r="A13" s="6">
        <v>4</v>
      </c>
      <c r="B13" s="41" t="s">
        <v>65</v>
      </c>
      <c r="C13" s="42"/>
      <c r="D13" s="42" t="s">
        <v>59</v>
      </c>
      <c r="E13" s="43"/>
      <c r="F13" s="42">
        <v>3</v>
      </c>
      <c r="G13" s="42">
        <v>30</v>
      </c>
      <c r="H13" s="40">
        <v>0</v>
      </c>
      <c r="I13" s="40">
        <v>0</v>
      </c>
      <c r="J13" s="40">
        <v>0</v>
      </c>
      <c r="K13" s="40">
        <v>30</v>
      </c>
      <c r="L13" s="40">
        <v>0</v>
      </c>
      <c r="M13" s="40">
        <v>0</v>
      </c>
      <c r="N13" s="41"/>
    </row>
    <row r="14" spans="1:14" s="44" customFormat="1" ht="12.75">
      <c r="A14" s="6">
        <v>5</v>
      </c>
      <c r="B14" s="41" t="s">
        <v>66</v>
      </c>
      <c r="C14" s="42">
        <v>5</v>
      </c>
      <c r="D14" s="42" t="s">
        <v>100</v>
      </c>
      <c r="E14" s="42"/>
      <c r="F14" s="42">
        <v>4</v>
      </c>
      <c r="G14" s="42">
        <v>45</v>
      </c>
      <c r="H14" s="40">
        <v>15</v>
      </c>
      <c r="I14" s="40">
        <v>15</v>
      </c>
      <c r="J14" s="40">
        <v>15</v>
      </c>
      <c r="K14" s="40">
        <v>0</v>
      </c>
      <c r="L14" s="40">
        <v>0</v>
      </c>
      <c r="M14" s="40">
        <v>0</v>
      </c>
      <c r="N14" s="41"/>
    </row>
    <row r="15" spans="1:14" s="10" customFormat="1" ht="12.75">
      <c r="A15" s="6">
        <v>6</v>
      </c>
      <c r="B15" s="37" t="s">
        <v>64</v>
      </c>
      <c r="C15" s="45"/>
      <c r="D15" s="45" t="s">
        <v>34</v>
      </c>
      <c r="E15" s="45"/>
      <c r="F15" s="45">
        <v>5</v>
      </c>
      <c r="G15" s="45">
        <v>60</v>
      </c>
      <c r="H15" s="46">
        <v>30</v>
      </c>
      <c r="I15" s="46">
        <v>30</v>
      </c>
      <c r="J15" s="46">
        <v>0</v>
      </c>
      <c r="K15" s="46">
        <v>0</v>
      </c>
      <c r="L15" s="46">
        <v>0</v>
      </c>
      <c r="M15" s="46">
        <v>0</v>
      </c>
      <c r="N15" s="16"/>
    </row>
    <row r="16" spans="1:14" s="44" customFormat="1" ht="12.75">
      <c r="A16" s="6">
        <v>7</v>
      </c>
      <c r="B16" s="41" t="s">
        <v>67</v>
      </c>
      <c r="C16" s="42"/>
      <c r="D16" s="45" t="s">
        <v>34</v>
      </c>
      <c r="E16" s="42"/>
      <c r="F16" s="42">
        <v>4</v>
      </c>
      <c r="G16" s="42">
        <v>45</v>
      </c>
      <c r="H16" s="40">
        <v>30</v>
      </c>
      <c r="I16" s="40">
        <v>15</v>
      </c>
      <c r="J16" s="40">
        <v>0</v>
      </c>
      <c r="K16" s="40">
        <v>0</v>
      </c>
      <c r="L16" s="40">
        <v>0</v>
      </c>
      <c r="M16" s="40">
        <v>0</v>
      </c>
      <c r="N16" s="41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17">
        <v>9</v>
      </c>
      <c r="G17" s="17">
        <v>90</v>
      </c>
      <c r="H17" s="11"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84</v>
      </c>
    </row>
    <row r="18" spans="1:14" s="10" customFormat="1" ht="12.75">
      <c r="A18" s="6"/>
      <c r="B18" s="23" t="s">
        <v>152</v>
      </c>
      <c r="C18" s="17"/>
      <c r="D18" s="17"/>
      <c r="E18" s="17"/>
      <c r="F18" s="17"/>
      <c r="G18" s="1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23" t="s">
        <v>153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90</v>
      </c>
    </row>
    <row r="20" spans="1:14" s="10" customFormat="1" ht="12.75">
      <c r="A20" s="6"/>
      <c r="B20" s="23" t="s">
        <v>154</v>
      </c>
      <c r="C20" s="17"/>
      <c r="D20" s="1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89</v>
      </c>
    </row>
    <row r="21" spans="1:14" s="10" customFormat="1" ht="12.75">
      <c r="A21" s="6"/>
      <c r="B21" s="23" t="s">
        <v>155</v>
      </c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89</v>
      </c>
    </row>
    <row r="22" spans="1:14" s="10" customFormat="1" ht="12.75">
      <c r="A22" s="6"/>
      <c r="B22" s="23" t="s">
        <v>156</v>
      </c>
      <c r="C22" s="17"/>
      <c r="D22" s="1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89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17">
        <v>9</v>
      </c>
      <c r="G23" s="1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86</v>
      </c>
    </row>
    <row r="24" spans="1:14" s="10" customFormat="1" ht="12.75">
      <c r="A24" s="6"/>
      <c r="B24" s="23" t="s">
        <v>157</v>
      </c>
      <c r="C24" s="17"/>
      <c r="D24" s="1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89</v>
      </c>
    </row>
    <row r="25" spans="1:14" s="10" customFormat="1" ht="12.75">
      <c r="A25" s="6"/>
      <c r="B25" s="23" t="s">
        <v>158</v>
      </c>
      <c r="C25" s="17"/>
      <c r="D25" s="1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89</v>
      </c>
    </row>
    <row r="26" spans="1:14" s="10" customFormat="1" ht="12.75">
      <c r="A26" s="6"/>
      <c r="B26" s="23" t="s">
        <v>159</v>
      </c>
      <c r="C26" s="17"/>
      <c r="D26" s="1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90</v>
      </c>
    </row>
    <row r="27" spans="1:14" s="10" customFormat="1" ht="12.75">
      <c r="A27" s="6"/>
      <c r="B27" s="23" t="s">
        <v>160</v>
      </c>
      <c r="C27" s="17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89</v>
      </c>
    </row>
    <row r="28" spans="1:14" s="10" customFormat="1" ht="12.75">
      <c r="A28" s="6"/>
      <c r="B28" s="23" t="s">
        <v>161</v>
      </c>
      <c r="C28" s="17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>
        <v>10</v>
      </c>
      <c r="B29" s="55" t="s">
        <v>273</v>
      </c>
      <c r="C29" s="17"/>
      <c r="D29" s="17"/>
      <c r="E29" s="17"/>
      <c r="F29" s="17">
        <v>2</v>
      </c>
      <c r="G29" s="1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0" ref="F31:M31">SUM(F10:F30)</f>
        <v>61</v>
      </c>
      <c r="G31" s="7">
        <f t="shared" si="0"/>
        <v>555</v>
      </c>
      <c r="H31" s="7">
        <f t="shared" si="0"/>
        <v>240</v>
      </c>
      <c r="I31" s="7">
        <f t="shared" si="0"/>
        <v>135</v>
      </c>
      <c r="J31" s="7">
        <f t="shared" si="0"/>
        <v>30</v>
      </c>
      <c r="K31" s="7">
        <f t="shared" si="0"/>
        <v>120</v>
      </c>
      <c r="L31" s="7">
        <f t="shared" si="0"/>
        <v>0</v>
      </c>
      <c r="M31" s="7">
        <f t="shared" si="0"/>
        <v>30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ht="18">
      <c r="F39" s="51"/>
    </row>
    <row r="41" ht="18">
      <c r="B41" s="49"/>
    </row>
    <row r="45" ht="15.75">
      <c r="B45" s="50"/>
    </row>
  </sheetData>
  <sheetProtection/>
  <mergeCells count="10">
    <mergeCell ref="A7:A9"/>
    <mergeCell ref="B7:B9"/>
    <mergeCell ref="C7:E7"/>
    <mergeCell ref="G7:M7"/>
    <mergeCell ref="B36:N36"/>
    <mergeCell ref="N7:N9"/>
    <mergeCell ref="F8:F9"/>
    <mergeCell ref="H8:J8"/>
    <mergeCell ref="K8:M8"/>
    <mergeCell ref="B35:N35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workbookViewId="0" topLeftCell="A1">
      <selection activeCell="E39" sqref="E39"/>
    </sheetView>
  </sheetViews>
  <sheetFormatPr defaultColWidth="9.00390625" defaultRowHeight="12.75"/>
  <cols>
    <col min="1" max="1" width="3.375" style="0" customWidth="1"/>
    <col min="2" max="2" width="41.75390625" style="0" customWidth="1"/>
    <col min="3" max="4" width="7.625" style="0" customWidth="1"/>
    <col min="5" max="5" width="7.375" style="0" customWidth="1"/>
    <col min="6" max="6" width="12.75390625" style="0" customWidth="1"/>
    <col min="7" max="7" width="8.375" style="0" customWidth="1"/>
    <col min="8" max="8" width="5.25390625" style="0" customWidth="1"/>
    <col min="9" max="10" width="4.375" style="0" customWidth="1"/>
    <col min="11" max="12" width="4.25390625" style="0" customWidth="1"/>
    <col min="13" max="13" width="5.00390625" style="0" customWidth="1"/>
    <col min="14" max="14" width="26.375" style="0" customWidth="1"/>
  </cols>
  <sheetData>
    <row r="1" spans="2:6" ht="12.75" customHeight="1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H31+K31</f>
        <v>360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22</v>
      </c>
      <c r="F5" t="s">
        <v>0</v>
      </c>
      <c r="G5" s="9">
        <f>SUM(G2:G4)</f>
        <v>555</v>
      </c>
    </row>
    <row r="6" ht="12.75">
      <c r="B6" t="s">
        <v>74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56</v>
      </c>
      <c r="I8" s="83"/>
      <c r="J8" s="81"/>
      <c r="K8" s="82" t="s">
        <v>57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5" t="s">
        <v>39</v>
      </c>
      <c r="C10" s="12">
        <v>5</v>
      </c>
      <c r="D10" s="12" t="s">
        <v>36</v>
      </c>
      <c r="E10" s="13"/>
      <c r="F10" s="11">
        <v>4</v>
      </c>
      <c r="G10" s="14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15"/>
    </row>
    <row r="11" spans="1:14" s="10" customFormat="1" ht="12.75">
      <c r="A11" s="6">
        <v>2</v>
      </c>
      <c r="B11" s="24" t="s">
        <v>40</v>
      </c>
      <c r="C11" s="7">
        <v>5</v>
      </c>
      <c r="D11" s="12" t="s">
        <v>36</v>
      </c>
      <c r="E11" s="14"/>
      <c r="F11" s="7">
        <v>6</v>
      </c>
      <c r="G11" s="7">
        <v>60</v>
      </c>
      <c r="H11" s="11">
        <v>30</v>
      </c>
      <c r="I11" s="11">
        <v>30</v>
      </c>
      <c r="J11" s="11">
        <v>0</v>
      </c>
      <c r="K11" s="11">
        <v>0</v>
      </c>
      <c r="L11" s="11">
        <v>0</v>
      </c>
      <c r="M11" s="48">
        <v>0</v>
      </c>
      <c r="N11" s="6"/>
    </row>
    <row r="12" spans="1:14" s="10" customFormat="1" ht="12.75">
      <c r="A12" s="6">
        <v>3</v>
      </c>
      <c r="B12" s="24" t="s">
        <v>41</v>
      </c>
      <c r="C12" s="7">
        <v>5</v>
      </c>
      <c r="D12" s="7" t="s">
        <v>36</v>
      </c>
      <c r="E12" s="14"/>
      <c r="F12" s="7">
        <v>7</v>
      </c>
      <c r="G12" s="7">
        <v>60</v>
      </c>
      <c r="H12" s="11">
        <v>30</v>
      </c>
      <c r="I12" s="11">
        <v>30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44" customFormat="1" ht="12.75">
      <c r="A13" s="6">
        <v>4</v>
      </c>
      <c r="B13" s="41" t="s">
        <v>65</v>
      </c>
      <c r="C13" s="42"/>
      <c r="D13" s="42" t="s">
        <v>59</v>
      </c>
      <c r="E13" s="43"/>
      <c r="F13" s="42">
        <v>3</v>
      </c>
      <c r="G13" s="42">
        <v>30</v>
      </c>
      <c r="H13" s="40">
        <v>0</v>
      </c>
      <c r="I13" s="40">
        <v>0</v>
      </c>
      <c r="J13" s="40">
        <v>0</v>
      </c>
      <c r="K13" s="40">
        <v>30</v>
      </c>
      <c r="L13" s="40">
        <v>0</v>
      </c>
      <c r="M13" s="40">
        <v>0</v>
      </c>
      <c r="N13" s="41"/>
    </row>
    <row r="14" spans="1:14" s="44" customFormat="1" ht="12.75">
      <c r="A14" s="6">
        <v>5</v>
      </c>
      <c r="B14" s="41" t="s">
        <v>66</v>
      </c>
      <c r="C14" s="42">
        <v>5</v>
      </c>
      <c r="D14" s="42" t="s">
        <v>100</v>
      </c>
      <c r="E14" s="42"/>
      <c r="F14" s="42">
        <v>4</v>
      </c>
      <c r="G14" s="42">
        <v>45</v>
      </c>
      <c r="H14" s="40">
        <v>15</v>
      </c>
      <c r="I14" s="40">
        <v>15</v>
      </c>
      <c r="J14" s="40">
        <v>15</v>
      </c>
      <c r="K14" s="40">
        <v>0</v>
      </c>
      <c r="L14" s="40">
        <v>0</v>
      </c>
      <c r="M14" s="40">
        <v>0</v>
      </c>
      <c r="N14" s="41"/>
    </row>
    <row r="15" spans="1:14" s="10" customFormat="1" ht="12.75">
      <c r="A15" s="6">
        <v>6</v>
      </c>
      <c r="B15" s="37" t="s">
        <v>64</v>
      </c>
      <c r="C15" s="45"/>
      <c r="D15" s="45" t="s">
        <v>34</v>
      </c>
      <c r="E15" s="45"/>
      <c r="F15" s="45">
        <v>5</v>
      </c>
      <c r="G15" s="45">
        <v>60</v>
      </c>
      <c r="H15" s="46">
        <v>30</v>
      </c>
      <c r="I15" s="46">
        <v>30</v>
      </c>
      <c r="J15" s="46">
        <v>0</v>
      </c>
      <c r="K15" s="46">
        <v>0</v>
      </c>
      <c r="L15" s="46">
        <v>0</v>
      </c>
      <c r="M15" s="46">
        <v>0</v>
      </c>
      <c r="N15" s="16"/>
    </row>
    <row r="16" spans="1:14" s="44" customFormat="1" ht="12.75">
      <c r="A16" s="6">
        <v>7</v>
      </c>
      <c r="B16" s="41" t="s">
        <v>67</v>
      </c>
      <c r="C16" s="42"/>
      <c r="D16" s="45" t="s">
        <v>34</v>
      </c>
      <c r="E16" s="42"/>
      <c r="F16" s="42">
        <v>4</v>
      </c>
      <c r="G16" s="42">
        <v>45</v>
      </c>
      <c r="H16" s="40">
        <v>30</v>
      </c>
      <c r="I16" s="40">
        <v>15</v>
      </c>
      <c r="J16" s="40">
        <v>0</v>
      </c>
      <c r="K16" s="40">
        <v>0</v>
      </c>
      <c r="L16" s="40">
        <v>0</v>
      </c>
      <c r="M16" s="40">
        <v>0</v>
      </c>
      <c r="N16" s="41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17">
        <v>9</v>
      </c>
      <c r="G17" s="17">
        <v>90</v>
      </c>
      <c r="H17" s="11"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83</v>
      </c>
    </row>
    <row r="18" spans="1:14" s="10" customFormat="1" ht="12.75">
      <c r="A18" s="6"/>
      <c r="B18" s="23" t="s">
        <v>162</v>
      </c>
      <c r="C18" s="17"/>
      <c r="D18" s="17"/>
      <c r="E18" s="17"/>
      <c r="F18" s="17"/>
      <c r="G18" s="1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23" t="s">
        <v>163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89</v>
      </c>
    </row>
    <row r="20" spans="1:14" s="10" customFormat="1" ht="12.75">
      <c r="A20" s="6"/>
      <c r="B20" s="23" t="s">
        <v>164</v>
      </c>
      <c r="C20" s="17"/>
      <c r="D20" s="1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89</v>
      </c>
    </row>
    <row r="21" spans="1:14" s="10" customFormat="1" ht="12.75">
      <c r="A21" s="6"/>
      <c r="B21" s="23" t="s">
        <v>165</v>
      </c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23" t="s">
        <v>166</v>
      </c>
      <c r="C22" s="17"/>
      <c r="D22" s="1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89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17">
        <v>9</v>
      </c>
      <c r="G23" s="1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87</v>
      </c>
    </row>
    <row r="24" spans="1:14" s="10" customFormat="1" ht="12.75">
      <c r="A24" s="6"/>
      <c r="B24" s="23" t="s">
        <v>167</v>
      </c>
      <c r="C24" s="17"/>
      <c r="D24" s="1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89</v>
      </c>
    </row>
    <row r="25" spans="1:14" s="10" customFormat="1" ht="12.75">
      <c r="A25" s="6"/>
      <c r="B25" s="23" t="s">
        <v>168</v>
      </c>
      <c r="C25" s="17"/>
      <c r="D25" s="1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90</v>
      </c>
    </row>
    <row r="26" spans="1:14" s="10" customFormat="1" ht="12.75">
      <c r="A26" s="6"/>
      <c r="B26" s="23" t="s">
        <v>169</v>
      </c>
      <c r="C26" s="17"/>
      <c r="D26" s="1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89</v>
      </c>
    </row>
    <row r="27" spans="1:14" s="10" customFormat="1" ht="12.75">
      <c r="A27" s="6"/>
      <c r="B27" s="23" t="s">
        <v>170</v>
      </c>
      <c r="C27" s="17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89</v>
      </c>
    </row>
    <row r="28" spans="1:14" s="10" customFormat="1" ht="12.75">
      <c r="A28" s="6"/>
      <c r="B28" s="23" t="s">
        <v>171</v>
      </c>
      <c r="C28" s="17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>
        <v>10</v>
      </c>
      <c r="B29" s="55" t="s">
        <v>273</v>
      </c>
      <c r="C29" s="17"/>
      <c r="D29" s="17"/>
      <c r="E29" s="17"/>
      <c r="F29" s="17">
        <v>2</v>
      </c>
      <c r="G29" s="1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0" ref="F31:M31">SUM(F10:F30)</f>
        <v>61</v>
      </c>
      <c r="G31" s="7">
        <f t="shared" si="0"/>
        <v>555</v>
      </c>
      <c r="H31" s="7">
        <f t="shared" si="0"/>
        <v>240</v>
      </c>
      <c r="I31" s="7">
        <f t="shared" si="0"/>
        <v>135</v>
      </c>
      <c r="J31" s="7">
        <f t="shared" si="0"/>
        <v>30</v>
      </c>
      <c r="K31" s="7">
        <f t="shared" si="0"/>
        <v>120</v>
      </c>
      <c r="L31" s="7">
        <f t="shared" si="0"/>
        <v>0</v>
      </c>
      <c r="M31" s="7">
        <f t="shared" si="0"/>
        <v>30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ht="18">
      <c r="F39" s="51"/>
    </row>
    <row r="41" ht="18">
      <c r="B41" s="49"/>
    </row>
    <row r="45" ht="15.75">
      <c r="B45" s="50"/>
    </row>
  </sheetData>
  <sheetProtection/>
  <mergeCells count="10">
    <mergeCell ref="B35:N35"/>
    <mergeCell ref="B36:N36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PageLayoutView="0" workbookViewId="0" topLeftCell="A7">
      <selection activeCell="G43" sqref="G43"/>
    </sheetView>
  </sheetViews>
  <sheetFormatPr defaultColWidth="9.00390625" defaultRowHeight="12.75"/>
  <cols>
    <col min="1" max="1" width="3.375" style="0" customWidth="1"/>
    <col min="2" max="2" width="41.75390625" style="0" customWidth="1"/>
    <col min="3" max="3" width="7.625" style="0" customWidth="1"/>
    <col min="4" max="4" width="7.125" style="0" customWidth="1"/>
    <col min="5" max="5" width="7.375" style="0" customWidth="1"/>
    <col min="6" max="6" width="12.75390625" style="0" customWidth="1"/>
    <col min="7" max="7" width="8.375" style="0" customWidth="1"/>
    <col min="8" max="8" width="5.25390625" style="0" customWidth="1"/>
    <col min="9" max="10" width="4.375" style="0" customWidth="1"/>
    <col min="11" max="12" width="4.25390625" style="0" customWidth="1"/>
    <col min="13" max="13" width="5.00390625" style="0" customWidth="1"/>
    <col min="14" max="14" width="26.75390625" style="0" customWidth="1"/>
  </cols>
  <sheetData>
    <row r="1" spans="2:6" ht="12.75" customHeight="1">
      <c r="B1" t="s">
        <v>68</v>
      </c>
      <c r="C1" s="47"/>
      <c r="F1" t="s">
        <v>16</v>
      </c>
    </row>
    <row r="2" spans="2:7" ht="12.75">
      <c r="B2" t="s">
        <v>20</v>
      </c>
      <c r="C2" s="26"/>
      <c r="F2" t="s">
        <v>17</v>
      </c>
      <c r="G2" s="9">
        <f>H31+K31</f>
        <v>360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22</v>
      </c>
      <c r="F5" t="s">
        <v>0</v>
      </c>
      <c r="G5" s="9">
        <f>SUM(G2:G4)</f>
        <v>555</v>
      </c>
    </row>
    <row r="6" ht="12.75">
      <c r="B6" t="s">
        <v>75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56</v>
      </c>
      <c r="I8" s="83"/>
      <c r="J8" s="81"/>
      <c r="K8" s="82" t="s">
        <v>57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5" t="s">
        <v>39</v>
      </c>
      <c r="C10" s="12">
        <v>5</v>
      </c>
      <c r="D10" s="12" t="s">
        <v>36</v>
      </c>
      <c r="E10" s="13"/>
      <c r="F10" s="11">
        <v>4</v>
      </c>
      <c r="G10" s="14">
        <v>30</v>
      </c>
      <c r="H10" s="11">
        <v>15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15"/>
    </row>
    <row r="11" spans="1:14" s="10" customFormat="1" ht="12.75">
      <c r="A11" s="6">
        <v>2</v>
      </c>
      <c r="B11" s="24" t="s">
        <v>40</v>
      </c>
      <c r="C11" s="7">
        <v>5</v>
      </c>
      <c r="D11" s="12" t="s">
        <v>36</v>
      </c>
      <c r="E11" s="14"/>
      <c r="F11" s="7">
        <v>6</v>
      </c>
      <c r="G11" s="7">
        <v>60</v>
      </c>
      <c r="H11" s="11">
        <v>30</v>
      </c>
      <c r="I11" s="11">
        <v>30</v>
      </c>
      <c r="J11" s="11">
        <v>0</v>
      </c>
      <c r="K11" s="11">
        <v>0</v>
      </c>
      <c r="L11" s="11">
        <v>0</v>
      </c>
      <c r="M11" s="48">
        <v>0</v>
      </c>
      <c r="N11" s="6"/>
    </row>
    <row r="12" spans="1:14" s="10" customFormat="1" ht="12.75">
      <c r="A12" s="6">
        <v>3</v>
      </c>
      <c r="B12" s="24" t="s">
        <v>41</v>
      </c>
      <c r="C12" s="7">
        <v>5</v>
      </c>
      <c r="D12" s="7" t="s">
        <v>36</v>
      </c>
      <c r="E12" s="14"/>
      <c r="F12" s="7">
        <v>7</v>
      </c>
      <c r="G12" s="7">
        <v>60</v>
      </c>
      <c r="H12" s="11">
        <v>30</v>
      </c>
      <c r="I12" s="11">
        <v>30</v>
      </c>
      <c r="J12" s="11">
        <v>0</v>
      </c>
      <c r="K12" s="11">
        <v>0</v>
      </c>
      <c r="L12" s="11">
        <v>0</v>
      </c>
      <c r="M12" s="11">
        <v>0</v>
      </c>
      <c r="N12" s="6"/>
    </row>
    <row r="13" spans="1:14" s="44" customFormat="1" ht="12.75">
      <c r="A13" s="6">
        <v>4</v>
      </c>
      <c r="B13" s="41" t="s">
        <v>65</v>
      </c>
      <c r="C13" s="42"/>
      <c r="D13" s="42" t="s">
        <v>59</v>
      </c>
      <c r="E13" s="43"/>
      <c r="F13" s="42">
        <v>3</v>
      </c>
      <c r="G13" s="42">
        <v>30</v>
      </c>
      <c r="H13" s="40">
        <v>0</v>
      </c>
      <c r="I13" s="40">
        <v>0</v>
      </c>
      <c r="J13" s="40">
        <v>0</v>
      </c>
      <c r="K13" s="40">
        <v>30</v>
      </c>
      <c r="L13" s="40">
        <v>0</v>
      </c>
      <c r="M13" s="40">
        <v>0</v>
      </c>
      <c r="N13" s="41"/>
    </row>
    <row r="14" spans="1:14" s="44" customFormat="1" ht="12.75">
      <c r="A14" s="6">
        <v>5</v>
      </c>
      <c r="B14" s="41" t="s">
        <v>66</v>
      </c>
      <c r="C14" s="42">
        <v>5</v>
      </c>
      <c r="D14" s="42" t="s">
        <v>100</v>
      </c>
      <c r="E14" s="42"/>
      <c r="F14" s="42">
        <v>4</v>
      </c>
      <c r="G14" s="42">
        <v>45</v>
      </c>
      <c r="H14" s="40">
        <v>15</v>
      </c>
      <c r="I14" s="40">
        <v>15</v>
      </c>
      <c r="J14" s="40">
        <v>15</v>
      </c>
      <c r="K14" s="40">
        <v>0</v>
      </c>
      <c r="L14" s="40">
        <v>0</v>
      </c>
      <c r="M14" s="40">
        <v>0</v>
      </c>
      <c r="N14" s="41"/>
    </row>
    <row r="15" spans="1:14" s="10" customFormat="1" ht="12.75">
      <c r="A15" s="6">
        <v>6</v>
      </c>
      <c r="B15" s="37" t="s">
        <v>64</v>
      </c>
      <c r="C15" s="45"/>
      <c r="D15" s="45" t="s">
        <v>34</v>
      </c>
      <c r="E15" s="45"/>
      <c r="F15" s="45">
        <v>5</v>
      </c>
      <c r="G15" s="45">
        <v>60</v>
      </c>
      <c r="H15" s="46">
        <v>30</v>
      </c>
      <c r="I15" s="46">
        <v>30</v>
      </c>
      <c r="J15" s="46">
        <v>0</v>
      </c>
      <c r="K15" s="46">
        <v>0</v>
      </c>
      <c r="L15" s="46">
        <v>0</v>
      </c>
      <c r="M15" s="46">
        <v>0</v>
      </c>
      <c r="N15" s="16"/>
    </row>
    <row r="16" spans="1:14" s="44" customFormat="1" ht="12.75">
      <c r="A16" s="6">
        <v>7</v>
      </c>
      <c r="B16" s="41" t="s">
        <v>67</v>
      </c>
      <c r="C16" s="42"/>
      <c r="D16" s="45" t="s">
        <v>34</v>
      </c>
      <c r="E16" s="42"/>
      <c r="F16" s="42">
        <v>4</v>
      </c>
      <c r="G16" s="42">
        <v>45</v>
      </c>
      <c r="H16" s="40">
        <v>30</v>
      </c>
      <c r="I16" s="40">
        <v>15</v>
      </c>
      <c r="J16" s="40">
        <v>0</v>
      </c>
      <c r="K16" s="40">
        <v>0</v>
      </c>
      <c r="L16" s="40">
        <v>0</v>
      </c>
      <c r="M16" s="40">
        <v>0</v>
      </c>
      <c r="N16" s="41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17">
        <v>9</v>
      </c>
      <c r="G17" s="17">
        <v>90</v>
      </c>
      <c r="H17" s="11"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88</v>
      </c>
    </row>
    <row r="18" spans="1:14" s="10" customFormat="1" ht="12.75">
      <c r="A18" s="6"/>
      <c r="B18" s="23" t="s">
        <v>172</v>
      </c>
      <c r="C18" s="17"/>
      <c r="D18" s="17"/>
      <c r="E18" s="17"/>
      <c r="F18" s="17"/>
      <c r="G18" s="1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23" t="s">
        <v>173</v>
      </c>
      <c r="C19" s="17"/>
      <c r="D19" s="17"/>
      <c r="E19" s="17"/>
      <c r="F19" s="17"/>
      <c r="G19" s="17"/>
      <c r="H19" s="11"/>
      <c r="I19" s="11"/>
      <c r="J19" s="11"/>
      <c r="K19" s="11"/>
      <c r="L19" s="11"/>
      <c r="M19" s="11"/>
      <c r="N19" s="16" t="s">
        <v>89</v>
      </c>
    </row>
    <row r="20" spans="1:14" s="10" customFormat="1" ht="12.75">
      <c r="A20" s="6"/>
      <c r="B20" s="23" t="s">
        <v>174</v>
      </c>
      <c r="C20" s="17"/>
      <c r="D20" s="17"/>
      <c r="E20" s="17"/>
      <c r="F20" s="17"/>
      <c r="G20" s="17"/>
      <c r="H20" s="11"/>
      <c r="I20" s="11"/>
      <c r="J20" s="11"/>
      <c r="K20" s="11"/>
      <c r="L20" s="11"/>
      <c r="M20" s="11"/>
      <c r="N20" s="16" t="s">
        <v>89</v>
      </c>
    </row>
    <row r="21" spans="1:14" s="10" customFormat="1" ht="12.75">
      <c r="A21" s="6"/>
      <c r="B21" s="23" t="s">
        <v>175</v>
      </c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6" t="s">
        <v>89</v>
      </c>
    </row>
    <row r="22" spans="1:14" s="10" customFormat="1" ht="12.75">
      <c r="A22" s="6"/>
      <c r="B22" s="23" t="s">
        <v>176</v>
      </c>
      <c r="C22" s="17"/>
      <c r="D22" s="17"/>
      <c r="E22" s="17"/>
      <c r="F22" s="17"/>
      <c r="G22" s="17"/>
      <c r="H22" s="11"/>
      <c r="I22" s="11"/>
      <c r="J22" s="11"/>
      <c r="K22" s="11"/>
      <c r="L22" s="11"/>
      <c r="M22" s="11"/>
      <c r="N22" s="16" t="s">
        <v>89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17">
        <v>9</v>
      </c>
      <c r="G23" s="1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85</v>
      </c>
    </row>
    <row r="24" spans="1:14" s="10" customFormat="1" ht="12.75">
      <c r="A24" s="6"/>
      <c r="B24" s="23" t="s">
        <v>177</v>
      </c>
      <c r="C24" s="17"/>
      <c r="D24" s="17"/>
      <c r="E24" s="17"/>
      <c r="F24" s="17"/>
      <c r="G24" s="17"/>
      <c r="H24" s="11"/>
      <c r="I24" s="11"/>
      <c r="J24" s="11"/>
      <c r="K24" s="11"/>
      <c r="L24" s="11"/>
      <c r="M24" s="11"/>
      <c r="N24" s="16" t="s">
        <v>90</v>
      </c>
    </row>
    <row r="25" spans="1:14" s="10" customFormat="1" ht="12.75">
      <c r="A25" s="6"/>
      <c r="B25" s="23" t="s">
        <v>178</v>
      </c>
      <c r="C25" s="17"/>
      <c r="D25" s="17"/>
      <c r="E25" s="17"/>
      <c r="F25" s="17"/>
      <c r="G25" s="17"/>
      <c r="H25" s="11"/>
      <c r="I25" s="11"/>
      <c r="J25" s="11"/>
      <c r="K25" s="11"/>
      <c r="L25" s="11"/>
      <c r="M25" s="11"/>
      <c r="N25" s="16" t="s">
        <v>89</v>
      </c>
    </row>
    <row r="26" spans="1:14" s="10" customFormat="1" ht="12.75">
      <c r="A26" s="6"/>
      <c r="B26" s="23" t="s">
        <v>179</v>
      </c>
      <c r="C26" s="17"/>
      <c r="D26" s="17"/>
      <c r="E26" s="17"/>
      <c r="F26" s="17"/>
      <c r="G26" s="17"/>
      <c r="H26" s="11"/>
      <c r="I26" s="11"/>
      <c r="J26" s="11"/>
      <c r="K26" s="11"/>
      <c r="L26" s="11"/>
      <c r="M26" s="11"/>
      <c r="N26" s="16" t="s">
        <v>89</v>
      </c>
    </row>
    <row r="27" spans="1:14" s="10" customFormat="1" ht="12.75">
      <c r="A27" s="6"/>
      <c r="B27" s="23" t="s">
        <v>180</v>
      </c>
      <c r="C27" s="17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23" t="s">
        <v>181</v>
      </c>
      <c r="C28" s="17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>
        <v>10</v>
      </c>
      <c r="B29" s="55" t="s">
        <v>273</v>
      </c>
      <c r="C29" s="17"/>
      <c r="D29" s="17"/>
      <c r="E29" s="17"/>
      <c r="F29" s="17">
        <v>2</v>
      </c>
      <c r="G29" s="1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0" ref="F31:M31">SUM(F10:F30)</f>
        <v>61</v>
      </c>
      <c r="G31" s="7">
        <f t="shared" si="0"/>
        <v>555</v>
      </c>
      <c r="H31" s="7">
        <f t="shared" si="0"/>
        <v>240</v>
      </c>
      <c r="I31" s="7">
        <f t="shared" si="0"/>
        <v>135</v>
      </c>
      <c r="J31" s="7">
        <f t="shared" si="0"/>
        <v>30</v>
      </c>
      <c r="K31" s="7">
        <f t="shared" si="0"/>
        <v>120</v>
      </c>
      <c r="L31" s="7">
        <f t="shared" si="0"/>
        <v>0</v>
      </c>
      <c r="M31" s="7">
        <f t="shared" si="0"/>
        <v>30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ht="18">
      <c r="F39" s="51"/>
    </row>
    <row r="41" ht="18">
      <c r="B41" s="49"/>
    </row>
    <row r="45" ht="15.75">
      <c r="B45" s="50"/>
    </row>
  </sheetData>
  <sheetProtection/>
  <mergeCells count="10">
    <mergeCell ref="B35:N35"/>
    <mergeCell ref="B36:N36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workbookViewId="0" topLeftCell="A1">
      <selection activeCell="R13" sqref="R13"/>
    </sheetView>
  </sheetViews>
  <sheetFormatPr defaultColWidth="9.00390625" defaultRowHeight="12.75"/>
  <cols>
    <col min="1" max="1" width="3.375" style="0" customWidth="1"/>
    <col min="2" max="2" width="42.625" style="0" customWidth="1"/>
    <col min="3" max="3" width="7.75390625" style="0" customWidth="1"/>
    <col min="4" max="4" width="7.875" style="0" bestFit="1" customWidth="1"/>
    <col min="5" max="5" width="7.375" style="0" customWidth="1"/>
    <col min="6" max="6" width="13.375" style="0" customWidth="1"/>
    <col min="7" max="7" width="8.375" style="0" customWidth="1"/>
    <col min="8" max="8" width="4.75390625" style="0" customWidth="1"/>
    <col min="9" max="9" width="4.375" style="0" customWidth="1"/>
    <col min="10" max="10" width="4.125" style="0" customWidth="1"/>
    <col min="11" max="11" width="4.625" style="0" customWidth="1"/>
    <col min="12" max="12" width="4.875" style="0" customWidth="1"/>
    <col min="13" max="13" width="4.25390625" style="0" customWidth="1"/>
    <col min="14" max="14" width="26.62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F2" t="s">
        <v>17</v>
      </c>
      <c r="G2" s="9">
        <f>H31+K31</f>
        <v>315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23</v>
      </c>
      <c r="F5" t="s">
        <v>0</v>
      </c>
      <c r="G5">
        <f>SUM(G2:G4)</f>
        <v>510</v>
      </c>
    </row>
    <row r="6" ht="12.75">
      <c r="B6" t="s">
        <v>76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26</v>
      </c>
      <c r="I8" s="83"/>
      <c r="J8" s="81"/>
      <c r="K8" s="82" t="s">
        <v>27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7" t="s">
        <v>35</v>
      </c>
      <c r="C10" s="7">
        <v>5</v>
      </c>
      <c r="D10" s="7" t="s">
        <v>36</v>
      </c>
      <c r="E10" s="7"/>
      <c r="F10" s="7">
        <v>6</v>
      </c>
      <c r="G10" s="7">
        <f>SUM(H10:M10)</f>
        <v>45</v>
      </c>
      <c r="H10" s="11">
        <v>30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28" t="s">
        <v>37</v>
      </c>
      <c r="C11" s="12">
        <v>5</v>
      </c>
      <c r="D11" s="12" t="s">
        <v>36</v>
      </c>
      <c r="E11" s="13"/>
      <c r="F11" s="11">
        <v>6</v>
      </c>
      <c r="G11" s="7">
        <f>SUM(H11:M11)</f>
        <v>45</v>
      </c>
      <c r="H11" s="11">
        <v>15</v>
      </c>
      <c r="I11" s="11">
        <v>30</v>
      </c>
      <c r="J11" s="11">
        <v>0</v>
      </c>
      <c r="K11" s="11">
        <v>0</v>
      </c>
      <c r="L11" s="11">
        <v>0</v>
      </c>
      <c r="M11" s="11">
        <v>0</v>
      </c>
      <c r="N11" s="15"/>
    </row>
    <row r="12" spans="1:14" s="10" customFormat="1" ht="12.75">
      <c r="A12" s="6">
        <v>3</v>
      </c>
      <c r="B12" s="29" t="s">
        <v>42</v>
      </c>
      <c r="C12" s="12"/>
      <c r="D12" s="12" t="s">
        <v>43</v>
      </c>
      <c r="E12" s="13"/>
      <c r="F12" s="11">
        <v>4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15"/>
    </row>
    <row r="13" spans="1:14" s="10" customFormat="1" ht="12.75">
      <c r="A13" s="6">
        <v>4</v>
      </c>
      <c r="B13" s="29" t="s">
        <v>44</v>
      </c>
      <c r="C13" s="12">
        <v>6</v>
      </c>
      <c r="D13" s="12" t="s">
        <v>62</v>
      </c>
      <c r="E13" s="13"/>
      <c r="F13" s="11">
        <v>4</v>
      </c>
      <c r="G13" s="7">
        <f>SUM(H13:M13)</f>
        <v>45</v>
      </c>
      <c r="H13" s="11">
        <v>0</v>
      </c>
      <c r="I13" s="11">
        <v>0</v>
      </c>
      <c r="J13" s="11">
        <v>0</v>
      </c>
      <c r="K13" s="11">
        <v>15</v>
      </c>
      <c r="L13" s="11">
        <v>15</v>
      </c>
      <c r="M13" s="11">
        <v>15</v>
      </c>
      <c r="N13" s="15"/>
    </row>
    <row r="14" spans="1:14" s="10" customFormat="1" ht="12.75">
      <c r="A14" s="6">
        <v>5</v>
      </c>
      <c r="B14" s="29" t="s">
        <v>38</v>
      </c>
      <c r="C14" s="12">
        <v>6</v>
      </c>
      <c r="D14" s="12" t="s">
        <v>269</v>
      </c>
      <c r="E14" s="13"/>
      <c r="F14" s="11">
        <v>4</v>
      </c>
      <c r="G14" s="7">
        <f>SUM(H14:M14)</f>
        <v>30</v>
      </c>
      <c r="H14" s="11">
        <v>0</v>
      </c>
      <c r="I14" s="11">
        <v>0</v>
      </c>
      <c r="J14" s="11">
        <v>0</v>
      </c>
      <c r="K14" s="11">
        <v>15</v>
      </c>
      <c r="L14" s="11">
        <v>15</v>
      </c>
      <c r="M14" s="11">
        <v>0</v>
      </c>
      <c r="N14" s="15"/>
    </row>
    <row r="15" spans="1:14" s="10" customFormat="1" ht="12.75">
      <c r="A15" s="6">
        <v>6</v>
      </c>
      <c r="B15" s="21" t="s">
        <v>28</v>
      </c>
      <c r="C15" s="7"/>
      <c r="D15" s="7" t="s">
        <v>34</v>
      </c>
      <c r="E15" s="7"/>
      <c r="F15" s="7">
        <v>3</v>
      </c>
      <c r="G15" s="7">
        <f>SUM(H15:M15)</f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6"/>
    </row>
    <row r="16" spans="1:14" s="10" customFormat="1" ht="12.75">
      <c r="A16" s="6">
        <v>7</v>
      </c>
      <c r="B16" s="21" t="s">
        <v>29</v>
      </c>
      <c r="C16" s="7"/>
      <c r="D16" s="7" t="s">
        <v>34</v>
      </c>
      <c r="E16" s="7"/>
      <c r="F16" s="7">
        <v>4</v>
      </c>
      <c r="G16" s="7">
        <f>SUM(H16:M16)</f>
        <v>60</v>
      </c>
      <c r="H16" s="11">
        <v>30</v>
      </c>
      <c r="I16" s="11">
        <v>30</v>
      </c>
      <c r="J16" s="11">
        <v>0</v>
      </c>
      <c r="K16" s="11">
        <v>0</v>
      </c>
      <c r="L16" s="11">
        <v>0</v>
      </c>
      <c r="M16" s="11">
        <v>0</v>
      </c>
      <c r="N16" s="6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7">
        <v>9</v>
      </c>
      <c r="G17" s="7">
        <v>90</v>
      </c>
      <c r="H17" s="48">
        <v>90</v>
      </c>
      <c r="I17" s="48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83</v>
      </c>
    </row>
    <row r="18" spans="1:14" s="10" customFormat="1" ht="12.75">
      <c r="A18" s="6"/>
      <c r="B18" s="52" t="s">
        <v>182</v>
      </c>
      <c r="C18" s="7"/>
      <c r="D18" s="7"/>
      <c r="E18" s="7"/>
      <c r="F18" s="7"/>
      <c r="G18" s="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52" t="s">
        <v>183</v>
      </c>
      <c r="C19" s="7"/>
      <c r="D19" s="7"/>
      <c r="E19" s="7"/>
      <c r="F19" s="7"/>
      <c r="G19" s="7"/>
      <c r="H19" s="11"/>
      <c r="I19" s="11"/>
      <c r="J19" s="11"/>
      <c r="K19" s="11"/>
      <c r="L19" s="11"/>
      <c r="M19" s="11"/>
      <c r="N19" s="16" t="s">
        <v>89</v>
      </c>
    </row>
    <row r="20" spans="1:14" s="10" customFormat="1" ht="12.75">
      <c r="A20" s="6"/>
      <c r="B20" s="52" t="s">
        <v>184</v>
      </c>
      <c r="C20" s="7"/>
      <c r="D20" s="7"/>
      <c r="E20" s="7"/>
      <c r="F20" s="7"/>
      <c r="G20" s="7"/>
      <c r="H20" s="11"/>
      <c r="I20" s="11"/>
      <c r="J20" s="11"/>
      <c r="K20" s="11"/>
      <c r="L20" s="11"/>
      <c r="M20" s="11"/>
      <c r="N20" s="16" t="s">
        <v>90</v>
      </c>
    </row>
    <row r="21" spans="1:14" s="10" customFormat="1" ht="12.75">
      <c r="A21" s="6"/>
      <c r="B21" s="52" t="s">
        <v>275</v>
      </c>
      <c r="C21" s="7"/>
      <c r="D21" s="7"/>
      <c r="E21" s="7"/>
      <c r="F21" s="7"/>
      <c r="G21" s="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52" t="s">
        <v>185</v>
      </c>
      <c r="C22" s="7"/>
      <c r="D22" s="7"/>
      <c r="E22" s="7"/>
      <c r="F22" s="7"/>
      <c r="G22" s="7"/>
      <c r="H22" s="11"/>
      <c r="I22" s="11"/>
      <c r="J22" s="11"/>
      <c r="K22" s="11"/>
      <c r="L22" s="11"/>
      <c r="M22" s="11"/>
      <c r="N22" s="16" t="s">
        <v>90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17">
        <v>9</v>
      </c>
      <c r="G23" s="1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87</v>
      </c>
    </row>
    <row r="24" spans="1:14" s="10" customFormat="1" ht="12.75">
      <c r="A24" s="6"/>
      <c r="B24" s="52" t="s">
        <v>186</v>
      </c>
      <c r="C24" s="7"/>
      <c r="D24" s="7"/>
      <c r="E24" s="7"/>
      <c r="F24" s="7"/>
      <c r="G24" s="7"/>
      <c r="H24" s="11"/>
      <c r="I24" s="11"/>
      <c r="J24" s="11"/>
      <c r="K24" s="11"/>
      <c r="L24" s="11"/>
      <c r="M24" s="11"/>
      <c r="N24" s="16" t="s">
        <v>90</v>
      </c>
    </row>
    <row r="25" spans="1:14" s="10" customFormat="1" ht="12.75">
      <c r="A25" s="6"/>
      <c r="B25" s="52" t="s">
        <v>187</v>
      </c>
      <c r="C25" s="7"/>
      <c r="D25" s="7"/>
      <c r="E25" s="7"/>
      <c r="F25" s="7"/>
      <c r="G25" s="7"/>
      <c r="H25" s="11"/>
      <c r="I25" s="11"/>
      <c r="J25" s="11"/>
      <c r="K25" s="11"/>
      <c r="L25" s="11"/>
      <c r="M25" s="11"/>
      <c r="N25" s="16" t="s">
        <v>89</v>
      </c>
    </row>
    <row r="26" spans="1:14" s="10" customFormat="1" ht="12.75">
      <c r="A26" s="6"/>
      <c r="B26" s="52" t="s">
        <v>188</v>
      </c>
      <c r="C26" s="7"/>
      <c r="D26" s="7"/>
      <c r="E26" s="7"/>
      <c r="F26" s="7"/>
      <c r="G26" s="7"/>
      <c r="H26" s="11"/>
      <c r="I26" s="11"/>
      <c r="J26" s="11"/>
      <c r="K26" s="11"/>
      <c r="L26" s="11"/>
      <c r="M26" s="11"/>
      <c r="N26" s="16" t="s">
        <v>89</v>
      </c>
    </row>
    <row r="27" spans="1:14" s="10" customFormat="1" ht="12.75">
      <c r="A27" s="6"/>
      <c r="B27" s="52" t="s">
        <v>189</v>
      </c>
      <c r="C27" s="7"/>
      <c r="D27" s="7"/>
      <c r="E27" s="7"/>
      <c r="F27" s="7"/>
      <c r="G27" s="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52" t="s">
        <v>190</v>
      </c>
      <c r="C28" s="7"/>
      <c r="D28" s="7"/>
      <c r="E28" s="7"/>
      <c r="F28" s="7"/>
      <c r="G28" s="7"/>
      <c r="H28" s="11"/>
      <c r="I28" s="11"/>
      <c r="J28" s="11"/>
      <c r="K28" s="11"/>
      <c r="L28" s="11"/>
      <c r="M28" s="11"/>
      <c r="N28" s="16" t="s">
        <v>89</v>
      </c>
    </row>
    <row r="29" spans="1:14" s="10" customFormat="1" ht="12.75">
      <c r="A29" s="6">
        <v>10</v>
      </c>
      <c r="B29" s="55" t="s">
        <v>273</v>
      </c>
      <c r="C29" s="7"/>
      <c r="D29" s="7"/>
      <c r="E29" s="7"/>
      <c r="F29" s="7">
        <v>2</v>
      </c>
      <c r="G29" s="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0" ref="F31:M31">SUM(F10:F30)</f>
        <v>59</v>
      </c>
      <c r="G31" s="7">
        <f t="shared" si="0"/>
        <v>510</v>
      </c>
      <c r="H31" s="7">
        <f t="shared" si="0"/>
        <v>195</v>
      </c>
      <c r="I31" s="7">
        <f t="shared" si="0"/>
        <v>105</v>
      </c>
      <c r="J31" s="7">
        <f t="shared" si="0"/>
        <v>15</v>
      </c>
      <c r="K31" s="7">
        <f t="shared" si="0"/>
        <v>120</v>
      </c>
      <c r="L31" s="7">
        <f t="shared" si="0"/>
        <v>30</v>
      </c>
      <c r="M31" s="7">
        <f t="shared" si="0"/>
        <v>45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ht="18">
      <c r="F39" s="51"/>
    </row>
    <row r="41" ht="18">
      <c r="B41" s="49"/>
    </row>
    <row r="45" ht="15.75">
      <c r="B45" s="50"/>
    </row>
  </sheetData>
  <sheetProtection/>
  <mergeCells count="10">
    <mergeCell ref="B35:N35"/>
    <mergeCell ref="B36:N36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workbookViewId="0" topLeftCell="A1">
      <selection activeCell="D39" sqref="D39"/>
    </sheetView>
  </sheetViews>
  <sheetFormatPr defaultColWidth="9.00390625" defaultRowHeight="12.75"/>
  <cols>
    <col min="1" max="1" width="3.375" style="0" customWidth="1"/>
    <col min="2" max="2" width="42.625" style="0" customWidth="1"/>
    <col min="3" max="3" width="7.75390625" style="0" customWidth="1"/>
    <col min="4" max="4" width="7.875" style="0" bestFit="1" customWidth="1"/>
    <col min="5" max="5" width="7.375" style="0" customWidth="1"/>
    <col min="6" max="6" width="13.375" style="0" customWidth="1"/>
    <col min="7" max="7" width="8.375" style="0" customWidth="1"/>
    <col min="8" max="8" width="4.75390625" style="0" customWidth="1"/>
    <col min="9" max="9" width="4.375" style="0" customWidth="1"/>
    <col min="10" max="10" width="4.125" style="0" customWidth="1"/>
    <col min="11" max="11" width="4.625" style="0" customWidth="1"/>
    <col min="12" max="12" width="4.875" style="0" customWidth="1"/>
    <col min="13" max="13" width="4.25390625" style="0" customWidth="1"/>
    <col min="14" max="14" width="27.0039062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F2" t="s">
        <v>17</v>
      </c>
      <c r="G2" s="9">
        <f>H31+K31</f>
        <v>315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23</v>
      </c>
      <c r="F5" t="s">
        <v>0</v>
      </c>
      <c r="G5">
        <f>SUM(G2:G4)</f>
        <v>510</v>
      </c>
    </row>
    <row r="6" ht="12.75">
      <c r="B6" t="s">
        <v>77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26</v>
      </c>
      <c r="I8" s="83"/>
      <c r="J8" s="81"/>
      <c r="K8" s="82" t="s">
        <v>27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7" t="s">
        <v>35</v>
      </c>
      <c r="C10" s="7">
        <v>5</v>
      </c>
      <c r="D10" s="7" t="s">
        <v>36</v>
      </c>
      <c r="E10" s="7"/>
      <c r="F10" s="7">
        <v>6</v>
      </c>
      <c r="G10" s="7">
        <f>SUM(H10:M10)</f>
        <v>45</v>
      </c>
      <c r="H10" s="11">
        <v>30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28" t="s">
        <v>37</v>
      </c>
      <c r="C11" s="12">
        <v>5</v>
      </c>
      <c r="D11" s="12" t="s">
        <v>36</v>
      </c>
      <c r="E11" s="13"/>
      <c r="F11" s="11">
        <v>6</v>
      </c>
      <c r="G11" s="7">
        <f>SUM(H11:M11)</f>
        <v>45</v>
      </c>
      <c r="H11" s="11">
        <v>15</v>
      </c>
      <c r="I11" s="11">
        <v>30</v>
      </c>
      <c r="J11" s="11">
        <v>0</v>
      </c>
      <c r="K11" s="11">
        <v>0</v>
      </c>
      <c r="L11" s="11">
        <v>0</v>
      </c>
      <c r="M11" s="11">
        <v>0</v>
      </c>
      <c r="N11" s="15"/>
    </row>
    <row r="12" spans="1:14" s="10" customFormat="1" ht="12.75">
      <c r="A12" s="6">
        <v>3</v>
      </c>
      <c r="B12" s="29" t="s">
        <v>42</v>
      </c>
      <c r="C12" s="12"/>
      <c r="D12" s="12" t="s">
        <v>43</v>
      </c>
      <c r="E12" s="13"/>
      <c r="F12" s="11">
        <v>4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15"/>
    </row>
    <row r="13" spans="1:14" s="10" customFormat="1" ht="12.75">
      <c r="A13" s="6">
        <v>4</v>
      </c>
      <c r="B13" s="29" t="s">
        <v>44</v>
      </c>
      <c r="C13" s="12">
        <v>6</v>
      </c>
      <c r="D13" s="12" t="s">
        <v>62</v>
      </c>
      <c r="E13" s="13"/>
      <c r="F13" s="11">
        <v>4</v>
      </c>
      <c r="G13" s="7">
        <f>SUM(H13:M13)</f>
        <v>45</v>
      </c>
      <c r="H13" s="11">
        <v>0</v>
      </c>
      <c r="I13" s="11">
        <v>0</v>
      </c>
      <c r="J13" s="11">
        <v>0</v>
      </c>
      <c r="K13" s="11">
        <v>15</v>
      </c>
      <c r="L13" s="11">
        <v>15</v>
      </c>
      <c r="M13" s="11">
        <v>15</v>
      </c>
      <c r="N13" s="15"/>
    </row>
    <row r="14" spans="1:14" s="10" customFormat="1" ht="12.75">
      <c r="A14" s="6">
        <v>5</v>
      </c>
      <c r="B14" s="29" t="s">
        <v>38</v>
      </c>
      <c r="C14" s="12">
        <v>6</v>
      </c>
      <c r="D14" s="12" t="s">
        <v>270</v>
      </c>
      <c r="E14" s="13"/>
      <c r="F14" s="11">
        <v>4</v>
      </c>
      <c r="G14" s="7">
        <f>SUM(H14:M14)</f>
        <v>30</v>
      </c>
      <c r="H14" s="11">
        <v>0</v>
      </c>
      <c r="I14" s="11">
        <v>0</v>
      </c>
      <c r="J14" s="11">
        <v>0</v>
      </c>
      <c r="K14" s="11">
        <v>15</v>
      </c>
      <c r="L14" s="11">
        <v>15</v>
      </c>
      <c r="M14" s="11">
        <v>0</v>
      </c>
      <c r="N14" s="15"/>
    </row>
    <row r="15" spans="1:14" s="10" customFormat="1" ht="12.75">
      <c r="A15" s="6">
        <v>6</v>
      </c>
      <c r="B15" s="21" t="s">
        <v>28</v>
      </c>
      <c r="C15" s="7"/>
      <c r="D15" s="7" t="s">
        <v>34</v>
      </c>
      <c r="E15" s="7"/>
      <c r="F15" s="7">
        <v>3</v>
      </c>
      <c r="G15" s="7">
        <f>SUM(H15:M15)</f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6"/>
    </row>
    <row r="16" spans="1:14" s="10" customFormat="1" ht="12.75">
      <c r="A16" s="6">
        <v>7</v>
      </c>
      <c r="B16" s="21" t="s">
        <v>29</v>
      </c>
      <c r="C16" s="7"/>
      <c r="D16" s="7" t="s">
        <v>34</v>
      </c>
      <c r="E16" s="7"/>
      <c r="F16" s="7">
        <v>4</v>
      </c>
      <c r="G16" s="7">
        <f>SUM(H16:M16)</f>
        <v>60</v>
      </c>
      <c r="H16" s="11">
        <v>30</v>
      </c>
      <c r="I16" s="11">
        <v>30</v>
      </c>
      <c r="J16" s="11">
        <v>0</v>
      </c>
      <c r="K16" s="11">
        <v>0</v>
      </c>
      <c r="L16" s="11">
        <v>0</v>
      </c>
      <c r="M16" s="11">
        <v>0</v>
      </c>
      <c r="N16" s="6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7">
        <v>9</v>
      </c>
      <c r="G17" s="7">
        <v>90</v>
      </c>
      <c r="H17" s="11"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88</v>
      </c>
    </row>
    <row r="18" spans="1:14" s="10" customFormat="1" ht="12.75">
      <c r="A18" s="6"/>
      <c r="B18" s="52" t="s">
        <v>191</v>
      </c>
      <c r="C18" s="7"/>
      <c r="D18" s="7"/>
      <c r="E18" s="7"/>
      <c r="F18" s="7"/>
      <c r="G18" s="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52" t="s">
        <v>192</v>
      </c>
      <c r="C19" s="7"/>
      <c r="D19" s="7"/>
      <c r="E19" s="7"/>
      <c r="F19" s="7"/>
      <c r="G19" s="7"/>
      <c r="H19" s="11"/>
      <c r="I19" s="11"/>
      <c r="J19" s="11"/>
      <c r="K19" s="11"/>
      <c r="L19" s="11"/>
      <c r="M19" s="11"/>
      <c r="N19" s="16" t="s">
        <v>89</v>
      </c>
    </row>
    <row r="20" spans="1:14" s="10" customFormat="1" ht="12.75">
      <c r="A20" s="6"/>
      <c r="B20" s="52" t="s">
        <v>193</v>
      </c>
      <c r="C20" s="7"/>
      <c r="D20" s="7"/>
      <c r="E20" s="7"/>
      <c r="F20" s="7"/>
      <c r="G20" s="7"/>
      <c r="H20" s="11"/>
      <c r="I20" s="11"/>
      <c r="J20" s="11"/>
      <c r="K20" s="11"/>
      <c r="L20" s="11"/>
      <c r="M20" s="11"/>
      <c r="N20" s="16" t="s">
        <v>89</v>
      </c>
    </row>
    <row r="21" spans="1:14" s="10" customFormat="1" ht="12.75">
      <c r="A21" s="6"/>
      <c r="B21" s="52" t="s">
        <v>194</v>
      </c>
      <c r="C21" s="7"/>
      <c r="D21" s="7"/>
      <c r="E21" s="7"/>
      <c r="F21" s="7"/>
      <c r="G21" s="7"/>
      <c r="H21" s="11"/>
      <c r="I21" s="11"/>
      <c r="J21" s="11"/>
      <c r="K21" s="11"/>
      <c r="L21" s="11"/>
      <c r="M21" s="11"/>
      <c r="N21" s="16" t="s">
        <v>90</v>
      </c>
    </row>
    <row r="22" spans="1:14" s="10" customFormat="1" ht="12.75">
      <c r="A22" s="6"/>
      <c r="B22" s="52" t="s">
        <v>195</v>
      </c>
      <c r="C22" s="7"/>
      <c r="D22" s="7"/>
      <c r="E22" s="7"/>
      <c r="F22" s="7"/>
      <c r="G22" s="7"/>
      <c r="H22" s="11"/>
      <c r="I22" s="11"/>
      <c r="J22" s="11"/>
      <c r="K22" s="11"/>
      <c r="L22" s="11"/>
      <c r="M22" s="11"/>
      <c r="N22" s="16" t="s">
        <v>90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7">
        <v>9</v>
      </c>
      <c r="G23" s="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85</v>
      </c>
    </row>
    <row r="24" spans="1:14" s="10" customFormat="1" ht="12.75">
      <c r="A24" s="6"/>
      <c r="B24" s="52" t="s">
        <v>196</v>
      </c>
      <c r="C24" s="7"/>
      <c r="D24" s="7"/>
      <c r="E24" s="7"/>
      <c r="F24" s="7"/>
      <c r="G24" s="7"/>
      <c r="H24" s="11"/>
      <c r="I24" s="11"/>
      <c r="J24" s="11"/>
      <c r="K24" s="11"/>
      <c r="L24" s="11"/>
      <c r="M24" s="11"/>
      <c r="N24" s="16" t="s">
        <v>89</v>
      </c>
    </row>
    <row r="25" spans="1:14" s="10" customFormat="1" ht="12.75">
      <c r="A25" s="6"/>
      <c r="B25" s="52" t="s">
        <v>197</v>
      </c>
      <c r="C25" s="7"/>
      <c r="D25" s="7"/>
      <c r="E25" s="7"/>
      <c r="F25" s="7"/>
      <c r="G25" s="7"/>
      <c r="H25" s="11"/>
      <c r="I25" s="11"/>
      <c r="J25" s="11"/>
      <c r="K25" s="11"/>
      <c r="L25" s="11"/>
      <c r="M25" s="11"/>
      <c r="N25" s="16" t="s">
        <v>92</v>
      </c>
    </row>
    <row r="26" spans="1:14" s="10" customFormat="1" ht="12.75">
      <c r="A26" s="6"/>
      <c r="B26" s="52" t="s">
        <v>198</v>
      </c>
      <c r="C26" s="7"/>
      <c r="D26" s="7"/>
      <c r="E26" s="7"/>
      <c r="F26" s="7"/>
      <c r="G26" s="7"/>
      <c r="H26" s="11"/>
      <c r="I26" s="11"/>
      <c r="J26" s="11"/>
      <c r="K26" s="11"/>
      <c r="L26" s="11"/>
      <c r="M26" s="11"/>
      <c r="N26" s="16" t="s">
        <v>91</v>
      </c>
    </row>
    <row r="27" spans="1:14" s="10" customFormat="1" ht="12.75">
      <c r="A27" s="6"/>
      <c r="B27" s="52" t="s">
        <v>199</v>
      </c>
      <c r="C27" s="7"/>
      <c r="D27" s="7"/>
      <c r="E27" s="7"/>
      <c r="F27" s="7"/>
      <c r="G27" s="7"/>
      <c r="H27" s="11"/>
      <c r="I27" s="11"/>
      <c r="J27" s="11"/>
      <c r="K27" s="11"/>
      <c r="L27" s="11"/>
      <c r="M27" s="11"/>
      <c r="N27" s="16" t="s">
        <v>89</v>
      </c>
    </row>
    <row r="28" spans="1:14" s="10" customFormat="1" ht="12.75">
      <c r="A28" s="6"/>
      <c r="B28" s="52" t="s">
        <v>200</v>
      </c>
      <c r="C28" s="7"/>
      <c r="D28" s="7"/>
      <c r="E28" s="7"/>
      <c r="F28" s="7"/>
      <c r="G28" s="7"/>
      <c r="H28" s="11"/>
      <c r="I28" s="11"/>
      <c r="J28" s="11"/>
      <c r="K28" s="11"/>
      <c r="L28" s="11"/>
      <c r="M28" s="11"/>
      <c r="N28" s="16" t="s">
        <v>90</v>
      </c>
    </row>
    <row r="29" spans="1:14" s="10" customFormat="1" ht="12.75">
      <c r="A29" s="6">
        <v>10</v>
      </c>
      <c r="B29" s="55" t="s">
        <v>273</v>
      </c>
      <c r="C29" s="7"/>
      <c r="D29" s="7"/>
      <c r="E29" s="7"/>
      <c r="F29" s="7">
        <v>2</v>
      </c>
      <c r="G29" s="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0" ref="F31:M31">SUM(F10:F30)</f>
        <v>59</v>
      </c>
      <c r="G31" s="7">
        <f t="shared" si="0"/>
        <v>510</v>
      </c>
      <c r="H31" s="7">
        <f t="shared" si="0"/>
        <v>195</v>
      </c>
      <c r="I31" s="7">
        <f t="shared" si="0"/>
        <v>105</v>
      </c>
      <c r="J31" s="7">
        <f t="shared" si="0"/>
        <v>15</v>
      </c>
      <c r="K31" s="7">
        <f t="shared" si="0"/>
        <v>120</v>
      </c>
      <c r="L31" s="7">
        <f t="shared" si="0"/>
        <v>30</v>
      </c>
      <c r="M31" s="7">
        <f t="shared" si="0"/>
        <v>45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ht="18">
      <c r="F39" s="51"/>
    </row>
    <row r="41" ht="18">
      <c r="B41" s="49"/>
    </row>
    <row r="45" ht="15.75">
      <c r="B45" s="50"/>
    </row>
  </sheetData>
  <sheetProtection/>
  <mergeCells count="10">
    <mergeCell ref="B35:N35"/>
    <mergeCell ref="B36:N36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PageLayoutView="0" workbookViewId="0" topLeftCell="A1">
      <selection activeCell="B29" sqref="B29"/>
    </sheetView>
  </sheetViews>
  <sheetFormatPr defaultColWidth="9.00390625" defaultRowHeight="12.75"/>
  <cols>
    <col min="1" max="1" width="3.375" style="0" customWidth="1"/>
    <col min="2" max="2" width="42.625" style="0" customWidth="1"/>
    <col min="3" max="3" width="7.75390625" style="0" customWidth="1"/>
    <col min="4" max="4" width="7.875" style="0" bestFit="1" customWidth="1"/>
    <col min="5" max="5" width="7.375" style="0" customWidth="1"/>
    <col min="6" max="6" width="13.375" style="0" customWidth="1"/>
    <col min="7" max="7" width="8.375" style="0" customWidth="1"/>
    <col min="8" max="8" width="4.75390625" style="0" customWidth="1"/>
    <col min="9" max="9" width="4.375" style="0" customWidth="1"/>
    <col min="10" max="10" width="4.125" style="0" customWidth="1"/>
    <col min="11" max="11" width="4.625" style="0" customWidth="1"/>
    <col min="12" max="12" width="4.875" style="0" customWidth="1"/>
    <col min="13" max="13" width="4.25390625" style="0" customWidth="1"/>
    <col min="14" max="14" width="27.125" style="0" customWidth="1"/>
  </cols>
  <sheetData>
    <row r="1" spans="2:6" ht="12.75">
      <c r="B1" t="s">
        <v>68</v>
      </c>
      <c r="C1" s="47"/>
      <c r="F1" t="s">
        <v>16</v>
      </c>
    </row>
    <row r="2" spans="2:7" ht="12.75">
      <c r="B2" t="s">
        <v>20</v>
      </c>
      <c r="F2" t="s">
        <v>17</v>
      </c>
      <c r="G2" s="9">
        <f>H31+K31</f>
        <v>315</v>
      </c>
    </row>
    <row r="3" spans="2:7" ht="12.75">
      <c r="B3" t="s">
        <v>21</v>
      </c>
      <c r="F3" t="s">
        <v>18</v>
      </c>
      <c r="G3" s="9">
        <f>I31+L31</f>
        <v>135</v>
      </c>
    </row>
    <row r="4" spans="2:7" ht="12.75">
      <c r="B4" t="s">
        <v>25</v>
      </c>
      <c r="F4" t="s">
        <v>19</v>
      </c>
      <c r="G4" s="9">
        <f>J31+M31</f>
        <v>60</v>
      </c>
    </row>
    <row r="5" spans="2:7" ht="12.75">
      <c r="B5" t="s">
        <v>23</v>
      </c>
      <c r="F5" t="s">
        <v>0</v>
      </c>
      <c r="G5">
        <f>SUM(G2:G4)</f>
        <v>510</v>
      </c>
    </row>
    <row r="6" ht="12.75">
      <c r="B6" t="s">
        <v>78</v>
      </c>
    </row>
    <row r="7" spans="1:14" ht="12.75" customHeight="1">
      <c r="A7" s="84" t="s">
        <v>8</v>
      </c>
      <c r="B7" s="84" t="s">
        <v>9</v>
      </c>
      <c r="C7" s="78" t="s">
        <v>14</v>
      </c>
      <c r="D7" s="78"/>
      <c r="E7" s="78"/>
      <c r="F7" s="8" t="s">
        <v>3</v>
      </c>
      <c r="G7" s="78" t="s">
        <v>10</v>
      </c>
      <c r="H7" s="84"/>
      <c r="I7" s="84"/>
      <c r="J7" s="84"/>
      <c r="K7" s="84"/>
      <c r="L7" s="84"/>
      <c r="M7" s="84"/>
      <c r="N7" s="78" t="s">
        <v>2</v>
      </c>
    </row>
    <row r="8" spans="1:14" ht="12.75">
      <c r="A8" s="84"/>
      <c r="B8" s="82"/>
      <c r="C8" s="4" t="s">
        <v>4</v>
      </c>
      <c r="D8" s="4" t="s">
        <v>12</v>
      </c>
      <c r="E8" s="3" t="s">
        <v>6</v>
      </c>
      <c r="F8" s="81" t="s">
        <v>0</v>
      </c>
      <c r="G8" s="3" t="s">
        <v>0</v>
      </c>
      <c r="H8" s="82" t="s">
        <v>26</v>
      </c>
      <c r="I8" s="83"/>
      <c r="J8" s="81"/>
      <c r="K8" s="82" t="s">
        <v>27</v>
      </c>
      <c r="L8" s="83"/>
      <c r="M8" s="81"/>
      <c r="N8" s="79"/>
    </row>
    <row r="9" spans="1:14" ht="12.75">
      <c r="A9" s="84"/>
      <c r="B9" s="82"/>
      <c r="C9" s="5"/>
      <c r="D9" s="5" t="s">
        <v>5</v>
      </c>
      <c r="E9" s="2" t="s">
        <v>7</v>
      </c>
      <c r="F9" s="81"/>
      <c r="G9" s="2" t="s">
        <v>11</v>
      </c>
      <c r="H9" s="18" t="s">
        <v>1</v>
      </c>
      <c r="I9" s="1" t="s">
        <v>13</v>
      </c>
      <c r="J9" s="1" t="s">
        <v>24</v>
      </c>
      <c r="K9" s="1" t="s">
        <v>1</v>
      </c>
      <c r="L9" s="1" t="s">
        <v>13</v>
      </c>
      <c r="M9" s="1" t="s">
        <v>24</v>
      </c>
      <c r="N9" s="80"/>
    </row>
    <row r="10" spans="1:14" s="10" customFormat="1" ht="12.75">
      <c r="A10" s="6">
        <v>1</v>
      </c>
      <c r="B10" s="27" t="s">
        <v>35</v>
      </c>
      <c r="C10" s="7">
        <v>5</v>
      </c>
      <c r="D10" s="7" t="s">
        <v>36</v>
      </c>
      <c r="E10" s="7"/>
      <c r="F10" s="7">
        <v>6</v>
      </c>
      <c r="G10" s="7">
        <f>SUM(H10:M10)</f>
        <v>45</v>
      </c>
      <c r="H10" s="11">
        <v>30</v>
      </c>
      <c r="I10" s="11">
        <v>15</v>
      </c>
      <c r="J10" s="11">
        <v>0</v>
      </c>
      <c r="K10" s="11">
        <v>0</v>
      </c>
      <c r="L10" s="11">
        <v>0</v>
      </c>
      <c r="M10" s="11">
        <v>0</v>
      </c>
      <c r="N10" s="6"/>
    </row>
    <row r="11" spans="1:14" s="10" customFormat="1" ht="12.75">
      <c r="A11" s="6">
        <v>2</v>
      </c>
      <c r="B11" s="28" t="s">
        <v>37</v>
      </c>
      <c r="C11" s="12">
        <v>5</v>
      </c>
      <c r="D11" s="12" t="s">
        <v>36</v>
      </c>
      <c r="E11" s="13"/>
      <c r="F11" s="11">
        <v>6</v>
      </c>
      <c r="G11" s="7">
        <f aca="true" t="shared" si="0" ref="G11:G16">SUM(H11:M11)</f>
        <v>45</v>
      </c>
      <c r="H11" s="11">
        <v>15</v>
      </c>
      <c r="I11" s="11">
        <v>30</v>
      </c>
      <c r="J11" s="11">
        <v>0</v>
      </c>
      <c r="K11" s="11">
        <v>0</v>
      </c>
      <c r="L11" s="11">
        <v>0</v>
      </c>
      <c r="M11" s="11">
        <v>0</v>
      </c>
      <c r="N11" s="15"/>
    </row>
    <row r="12" spans="1:14" s="10" customFormat="1" ht="12.75">
      <c r="A12" s="6">
        <v>3</v>
      </c>
      <c r="B12" s="29" t="s">
        <v>42</v>
      </c>
      <c r="C12" s="12"/>
      <c r="D12" s="12" t="s">
        <v>43</v>
      </c>
      <c r="E12" s="13"/>
      <c r="F12" s="11">
        <v>4</v>
      </c>
      <c r="G12" s="7">
        <v>30</v>
      </c>
      <c r="H12" s="11">
        <v>15</v>
      </c>
      <c r="I12" s="11">
        <v>15</v>
      </c>
      <c r="J12" s="11">
        <v>0</v>
      </c>
      <c r="K12" s="11">
        <v>0</v>
      </c>
      <c r="L12" s="11">
        <v>0</v>
      </c>
      <c r="M12" s="11">
        <v>0</v>
      </c>
      <c r="N12" s="15"/>
    </row>
    <row r="13" spans="1:14" s="10" customFormat="1" ht="12.75">
      <c r="A13" s="6">
        <v>4</v>
      </c>
      <c r="B13" s="29" t="s">
        <v>44</v>
      </c>
      <c r="C13" s="12">
        <v>6</v>
      </c>
      <c r="D13" s="12" t="s">
        <v>62</v>
      </c>
      <c r="E13" s="13"/>
      <c r="F13" s="11">
        <v>4</v>
      </c>
      <c r="G13" s="7">
        <f t="shared" si="0"/>
        <v>45</v>
      </c>
      <c r="H13" s="11">
        <v>0</v>
      </c>
      <c r="I13" s="11">
        <v>0</v>
      </c>
      <c r="J13" s="11">
        <v>0</v>
      </c>
      <c r="K13" s="11">
        <v>15</v>
      </c>
      <c r="L13" s="11">
        <v>15</v>
      </c>
      <c r="M13" s="11">
        <v>15</v>
      </c>
      <c r="N13" s="15"/>
    </row>
    <row r="14" spans="1:14" s="10" customFormat="1" ht="12.75">
      <c r="A14" s="6">
        <v>5</v>
      </c>
      <c r="B14" s="29" t="s">
        <v>38</v>
      </c>
      <c r="C14" s="12">
        <v>6</v>
      </c>
      <c r="D14" s="12" t="s">
        <v>270</v>
      </c>
      <c r="E14" s="13"/>
      <c r="F14" s="11">
        <v>4</v>
      </c>
      <c r="G14" s="7">
        <f t="shared" si="0"/>
        <v>30</v>
      </c>
      <c r="H14" s="11">
        <v>0</v>
      </c>
      <c r="I14" s="11">
        <v>0</v>
      </c>
      <c r="J14" s="11">
        <v>0</v>
      </c>
      <c r="K14" s="11">
        <v>15</v>
      </c>
      <c r="L14" s="11">
        <v>15</v>
      </c>
      <c r="M14" s="11">
        <v>0</v>
      </c>
      <c r="N14" s="15"/>
    </row>
    <row r="15" spans="1:14" s="10" customFormat="1" ht="12.75">
      <c r="A15" s="6">
        <v>6</v>
      </c>
      <c r="B15" s="21" t="s">
        <v>28</v>
      </c>
      <c r="C15" s="7"/>
      <c r="D15" s="7" t="s">
        <v>34</v>
      </c>
      <c r="E15" s="7"/>
      <c r="F15" s="7">
        <v>3</v>
      </c>
      <c r="G15" s="7">
        <f t="shared" si="0"/>
        <v>30</v>
      </c>
      <c r="H15" s="11">
        <v>15</v>
      </c>
      <c r="I15" s="11">
        <v>15</v>
      </c>
      <c r="J15" s="11">
        <v>0</v>
      </c>
      <c r="K15" s="11">
        <v>0</v>
      </c>
      <c r="L15" s="11">
        <v>0</v>
      </c>
      <c r="M15" s="11">
        <v>0</v>
      </c>
      <c r="N15" s="6"/>
    </row>
    <row r="16" spans="1:14" s="10" customFormat="1" ht="12.75">
      <c r="A16" s="6">
        <v>7</v>
      </c>
      <c r="B16" s="21" t="s">
        <v>29</v>
      </c>
      <c r="C16" s="7"/>
      <c r="D16" s="7" t="s">
        <v>34</v>
      </c>
      <c r="E16" s="7"/>
      <c r="F16" s="7">
        <v>4</v>
      </c>
      <c r="G16" s="7">
        <f t="shared" si="0"/>
        <v>60</v>
      </c>
      <c r="H16" s="11">
        <v>30</v>
      </c>
      <c r="I16" s="11">
        <v>30</v>
      </c>
      <c r="J16" s="11">
        <v>0</v>
      </c>
      <c r="K16" s="11">
        <v>0</v>
      </c>
      <c r="L16" s="11">
        <v>0</v>
      </c>
      <c r="M16" s="11">
        <v>0</v>
      </c>
      <c r="N16" s="6"/>
    </row>
    <row r="17" spans="1:14" s="10" customFormat="1" ht="12.75">
      <c r="A17" s="6">
        <v>8</v>
      </c>
      <c r="B17" s="23" t="s">
        <v>95</v>
      </c>
      <c r="C17" s="17"/>
      <c r="D17" s="17" t="s">
        <v>97</v>
      </c>
      <c r="E17" s="60" t="s">
        <v>98</v>
      </c>
      <c r="F17" s="7">
        <v>9</v>
      </c>
      <c r="G17" s="7">
        <v>90</v>
      </c>
      <c r="H17" s="11">
        <v>90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 t="s">
        <v>83</v>
      </c>
    </row>
    <row r="18" spans="1:14" s="10" customFormat="1" ht="12.75">
      <c r="A18" s="6"/>
      <c r="B18" s="52" t="s">
        <v>201</v>
      </c>
      <c r="C18" s="7"/>
      <c r="D18" s="7"/>
      <c r="E18" s="7"/>
      <c r="F18" s="7"/>
      <c r="G18" s="7"/>
      <c r="H18" s="11"/>
      <c r="I18" s="11"/>
      <c r="J18" s="11"/>
      <c r="K18" s="11"/>
      <c r="L18" s="11"/>
      <c r="M18" s="11"/>
      <c r="N18" s="16" t="s">
        <v>89</v>
      </c>
    </row>
    <row r="19" spans="1:14" s="10" customFormat="1" ht="12.75">
      <c r="A19" s="6"/>
      <c r="B19" s="52" t="s">
        <v>202</v>
      </c>
      <c r="C19" s="7"/>
      <c r="D19" s="7"/>
      <c r="E19" s="7"/>
      <c r="F19" s="7"/>
      <c r="G19" s="7"/>
      <c r="H19" s="11"/>
      <c r="I19" s="11"/>
      <c r="J19" s="11"/>
      <c r="K19" s="11"/>
      <c r="L19" s="11"/>
      <c r="M19" s="11"/>
      <c r="N19" s="16" t="s">
        <v>89</v>
      </c>
    </row>
    <row r="20" spans="1:14" s="10" customFormat="1" ht="12.75">
      <c r="A20" s="6"/>
      <c r="B20" s="52" t="s">
        <v>203</v>
      </c>
      <c r="C20" s="7"/>
      <c r="D20" s="7"/>
      <c r="E20" s="7"/>
      <c r="F20" s="7"/>
      <c r="G20" s="7"/>
      <c r="H20" s="11"/>
      <c r="I20" s="11"/>
      <c r="J20" s="11"/>
      <c r="K20" s="11"/>
      <c r="L20" s="11"/>
      <c r="M20" s="11"/>
      <c r="N20" s="16" t="s">
        <v>93</v>
      </c>
    </row>
    <row r="21" spans="1:14" s="10" customFormat="1" ht="12.75">
      <c r="A21" s="6"/>
      <c r="B21" s="52" t="s">
        <v>204</v>
      </c>
      <c r="C21" s="7"/>
      <c r="D21" s="7"/>
      <c r="E21" s="7"/>
      <c r="F21" s="7"/>
      <c r="G21" s="7"/>
      <c r="H21" s="11"/>
      <c r="I21" s="11"/>
      <c r="J21" s="11"/>
      <c r="K21" s="11"/>
      <c r="L21" s="11"/>
      <c r="M21" s="11"/>
      <c r="N21" s="16" t="s">
        <v>91</v>
      </c>
    </row>
    <row r="22" spans="1:14" s="10" customFormat="1" ht="12.75">
      <c r="A22" s="6"/>
      <c r="B22" s="52" t="s">
        <v>205</v>
      </c>
      <c r="C22" s="7"/>
      <c r="D22" s="7"/>
      <c r="E22" s="7"/>
      <c r="F22" s="7"/>
      <c r="G22" s="7"/>
      <c r="H22" s="11"/>
      <c r="I22" s="11"/>
      <c r="J22" s="11"/>
      <c r="K22" s="11"/>
      <c r="L22" s="11"/>
      <c r="M22" s="11"/>
      <c r="N22" s="16" t="s">
        <v>89</v>
      </c>
    </row>
    <row r="23" spans="1:14" s="10" customFormat="1" ht="12.75">
      <c r="A23" s="6">
        <v>9</v>
      </c>
      <c r="B23" s="23" t="s">
        <v>94</v>
      </c>
      <c r="C23" s="17"/>
      <c r="D23" s="17" t="s">
        <v>96</v>
      </c>
      <c r="E23" s="60" t="s">
        <v>98</v>
      </c>
      <c r="F23" s="7">
        <v>9</v>
      </c>
      <c r="G23" s="7">
        <v>90</v>
      </c>
      <c r="H23" s="11">
        <v>0</v>
      </c>
      <c r="I23" s="11">
        <v>0</v>
      </c>
      <c r="J23" s="11">
        <v>0</v>
      </c>
      <c r="K23" s="11">
        <v>90</v>
      </c>
      <c r="L23" s="11">
        <v>0</v>
      </c>
      <c r="M23" s="11">
        <v>0</v>
      </c>
      <c r="N23" s="16" t="s">
        <v>85</v>
      </c>
    </row>
    <row r="24" spans="1:14" s="10" customFormat="1" ht="12.75">
      <c r="A24" s="6"/>
      <c r="B24" s="52" t="s">
        <v>206</v>
      </c>
      <c r="C24" s="7"/>
      <c r="D24" s="7"/>
      <c r="E24" s="7"/>
      <c r="F24" s="7"/>
      <c r="G24" s="7"/>
      <c r="H24" s="11"/>
      <c r="I24" s="11"/>
      <c r="J24" s="11"/>
      <c r="K24" s="11"/>
      <c r="L24" s="11"/>
      <c r="M24" s="11"/>
      <c r="N24" s="16" t="s">
        <v>91</v>
      </c>
    </row>
    <row r="25" spans="1:14" s="10" customFormat="1" ht="12.75">
      <c r="A25" s="6"/>
      <c r="B25" s="52" t="s">
        <v>207</v>
      </c>
      <c r="C25" s="7"/>
      <c r="D25" s="7"/>
      <c r="E25" s="7"/>
      <c r="F25" s="7"/>
      <c r="G25" s="7"/>
      <c r="H25" s="11"/>
      <c r="I25" s="11"/>
      <c r="J25" s="11"/>
      <c r="K25" s="11"/>
      <c r="L25" s="11"/>
      <c r="M25" s="11"/>
      <c r="N25" s="16" t="s">
        <v>90</v>
      </c>
    </row>
    <row r="26" spans="1:14" s="10" customFormat="1" ht="12.75">
      <c r="A26" s="6"/>
      <c r="B26" s="52" t="s">
        <v>208</v>
      </c>
      <c r="C26" s="7"/>
      <c r="D26" s="7"/>
      <c r="E26" s="7"/>
      <c r="F26" s="7"/>
      <c r="G26" s="7"/>
      <c r="H26" s="11"/>
      <c r="I26" s="11"/>
      <c r="J26" s="11"/>
      <c r="K26" s="11"/>
      <c r="L26" s="11"/>
      <c r="M26" s="11"/>
      <c r="N26" s="16" t="s">
        <v>90</v>
      </c>
    </row>
    <row r="27" spans="1:14" s="10" customFormat="1" ht="12.75">
      <c r="A27" s="6"/>
      <c r="B27" s="52" t="s">
        <v>209</v>
      </c>
      <c r="C27" s="7"/>
      <c r="D27" s="7"/>
      <c r="E27" s="7"/>
      <c r="F27" s="7"/>
      <c r="G27" s="7"/>
      <c r="H27" s="11"/>
      <c r="I27" s="11"/>
      <c r="J27" s="11"/>
      <c r="K27" s="11"/>
      <c r="L27" s="11"/>
      <c r="M27" s="11"/>
      <c r="N27" s="16" t="s">
        <v>90</v>
      </c>
    </row>
    <row r="28" spans="1:14" s="10" customFormat="1" ht="12.75">
      <c r="A28" s="6"/>
      <c r="B28" s="52" t="s">
        <v>210</v>
      </c>
      <c r="C28" s="7"/>
      <c r="D28" s="7"/>
      <c r="E28" s="7"/>
      <c r="F28" s="7"/>
      <c r="G28" s="7"/>
      <c r="H28" s="11"/>
      <c r="I28" s="11"/>
      <c r="J28" s="11"/>
      <c r="K28" s="11"/>
      <c r="L28" s="11"/>
      <c r="M28" s="11"/>
      <c r="N28" s="16" t="s">
        <v>90</v>
      </c>
    </row>
    <row r="29" spans="1:14" s="10" customFormat="1" ht="12.75">
      <c r="A29" s="6">
        <v>10</v>
      </c>
      <c r="B29" s="55" t="s">
        <v>273</v>
      </c>
      <c r="C29" s="7"/>
      <c r="D29" s="7"/>
      <c r="E29" s="7"/>
      <c r="F29" s="7">
        <v>2</v>
      </c>
      <c r="G29" s="7"/>
      <c r="H29" s="11"/>
      <c r="I29" s="11"/>
      <c r="J29" s="11"/>
      <c r="K29" s="11"/>
      <c r="L29" s="11"/>
      <c r="M29" s="11"/>
      <c r="N29" s="16"/>
    </row>
    <row r="30" spans="1:14" s="10" customFormat="1" ht="12.75">
      <c r="A30" s="55">
        <v>11</v>
      </c>
      <c r="B30" s="55" t="s">
        <v>32</v>
      </c>
      <c r="C30" s="56"/>
      <c r="D30" s="56"/>
      <c r="E30" s="17" t="s">
        <v>31</v>
      </c>
      <c r="F30" s="17">
        <v>8</v>
      </c>
      <c r="G30" s="17">
        <v>45</v>
      </c>
      <c r="H30" s="11">
        <v>0</v>
      </c>
      <c r="I30" s="11">
        <v>0</v>
      </c>
      <c r="J30" s="11">
        <v>15</v>
      </c>
      <c r="K30" s="11">
        <v>0</v>
      </c>
      <c r="L30" s="11">
        <v>0</v>
      </c>
      <c r="M30" s="11">
        <v>30</v>
      </c>
      <c r="N30" s="57"/>
    </row>
    <row r="31" spans="1:14" s="10" customFormat="1" ht="12.75">
      <c r="A31" s="6"/>
      <c r="B31" s="7" t="s">
        <v>15</v>
      </c>
      <c r="C31" s="7">
        <v>4</v>
      </c>
      <c r="D31" s="7"/>
      <c r="E31" s="6"/>
      <c r="F31" s="7">
        <f aca="true" t="shared" si="1" ref="F31:L31">SUM(F10:F30)</f>
        <v>59</v>
      </c>
      <c r="G31" s="7">
        <f t="shared" si="1"/>
        <v>510</v>
      </c>
      <c r="H31" s="7">
        <f t="shared" si="1"/>
        <v>195</v>
      </c>
      <c r="I31" s="7">
        <f t="shared" si="1"/>
        <v>105</v>
      </c>
      <c r="J31" s="7">
        <f t="shared" si="1"/>
        <v>15</v>
      </c>
      <c r="K31" s="7">
        <f t="shared" si="1"/>
        <v>120</v>
      </c>
      <c r="L31" s="7">
        <f t="shared" si="1"/>
        <v>30</v>
      </c>
      <c r="M31" s="7">
        <f>SUM(M10:M30)</f>
        <v>45</v>
      </c>
      <c r="N31" s="6"/>
    </row>
    <row r="32" spans="1:14" s="10" customFormat="1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8"/>
    </row>
    <row r="33" spans="1:14" s="10" customFormat="1" ht="12.75">
      <c r="A33" s="58"/>
      <c r="B33" s="74" t="s">
        <v>260</v>
      </c>
      <c r="C33" s="59"/>
      <c r="D33" s="59"/>
      <c r="E33" s="58"/>
      <c r="F33" s="59"/>
      <c r="G33" s="59"/>
      <c r="H33" s="59"/>
      <c r="I33" s="59"/>
      <c r="J33" s="59"/>
      <c r="K33" s="59"/>
      <c r="L33" s="59"/>
      <c r="M33" s="59"/>
      <c r="N33" s="58"/>
    </row>
    <row r="34" spans="1:14" s="10" customFormat="1" ht="12.75">
      <c r="A34" s="58"/>
      <c r="B34" s="74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8"/>
    </row>
    <row r="35" spans="2:14" ht="36.75" customHeight="1">
      <c r="B35" s="76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 customHeight="1">
      <c r="B36" s="77" t="s">
        <v>99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53"/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</row>
    <row r="38" ht="12.75">
      <c r="B38" s="32"/>
    </row>
    <row r="39" ht="18">
      <c r="F39" s="51"/>
    </row>
    <row r="41" ht="18">
      <c r="B41" s="49"/>
    </row>
    <row r="45" ht="15.75">
      <c r="B45" s="50"/>
    </row>
  </sheetData>
  <sheetProtection/>
  <mergeCells count="10">
    <mergeCell ref="B35:N35"/>
    <mergeCell ref="B36:N36"/>
    <mergeCell ref="A7:A9"/>
    <mergeCell ref="B7:B9"/>
    <mergeCell ref="C7:E7"/>
    <mergeCell ref="N7:N9"/>
    <mergeCell ref="G7:M7"/>
    <mergeCell ref="F8:F9"/>
    <mergeCell ref="H8:J8"/>
    <mergeCell ref="K8:M8"/>
  </mergeCells>
  <printOptions/>
  <pageMargins left="0.11811023622047245" right="0.11811023622047245" top="0.1968503937007874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Graczyk</dc:creator>
  <cp:keywords/>
  <dc:description/>
  <cp:lastModifiedBy>Inetta</cp:lastModifiedBy>
  <cp:lastPrinted>2009-07-03T12:35:28Z</cp:lastPrinted>
  <dcterms:created xsi:type="dcterms:W3CDTF">2002-06-14T20:52:24Z</dcterms:created>
  <dcterms:modified xsi:type="dcterms:W3CDTF">2009-10-12T08:50:25Z</dcterms:modified>
  <cp:category/>
  <cp:version/>
  <cp:contentType/>
  <cp:contentStatus/>
</cp:coreProperties>
</file>